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54BDB878-5585-428F-B45E-1C19454221C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3" sheetId="5" r:id="rId1"/>
    <sheet name="Лист4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5" l="1"/>
  <c r="E45" i="5"/>
  <c r="A44" i="5" l="1"/>
  <c r="A41" i="5"/>
  <c r="A42" i="5" s="1"/>
  <c r="A38" i="5"/>
  <c r="A39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C8" i="6" l="1"/>
</calcChain>
</file>

<file path=xl/sharedStrings.xml><?xml version="1.0" encoding="utf-8"?>
<sst xmlns="http://schemas.openxmlformats.org/spreadsheetml/2006/main" count="217" uniqueCount="116">
  <si>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</si>
  <si>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</si>
  <si>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</si>
  <si>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</si>
  <si>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</si>
  <si>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</si>
  <si>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</si>
  <si>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</si>
  <si>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акту</t>
  </si>
  <si>
    <t>январь</t>
  </si>
  <si>
    <t>февраль</t>
  </si>
  <si>
    <t>июнь</t>
  </si>
  <si>
    <t>июль</t>
  </si>
  <si>
    <t>август</t>
  </si>
  <si>
    <t>сентябрь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</si>
  <si>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</si>
  <si>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</si>
  <si>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</si>
  <si>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</si>
  <si>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</si>
  <si>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7 на ул. Заводской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</si>
  <si>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</si>
  <si>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</si>
  <si>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</si>
  <si>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</si>
  <si>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</si>
  <si>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</si>
  <si>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</si>
  <si>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</si>
  <si>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</si>
  <si>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</si>
  <si>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</si>
  <si>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</si>
  <si>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</si>
  <si>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 xml:space="preserve">
</t>
  </si>
  <si>
    <t>март</t>
  </si>
  <si>
    <t>апрель</t>
  </si>
  <si>
    <t>май</t>
  </si>
  <si>
    <t>октябрь</t>
  </si>
  <si>
    <t>шт</t>
  </si>
  <si>
    <t>№02/08-01</t>
  </si>
  <si>
    <t xml:space="preserve">          Исполнитель : Кулюкина  Т.Н.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</si>
  <si>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</si>
  <si>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</si>
  <si>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7 по ул. Заводская за 2025 г.</t>
  </si>
  <si>
    <t>Утепление вентиляционной трубы на техническом этаже над кв.48</t>
  </si>
  <si>
    <t>№01/01-09</t>
  </si>
  <si>
    <t>Замена запорной арматуры на стояках ГВС Ø25</t>
  </si>
  <si>
    <t>6 шт.</t>
  </si>
  <si>
    <t>№02/01-09</t>
  </si>
  <si>
    <t xml:space="preserve">Замена запорной арматуры на стояках ХВС с пп Ø40 на шаровые Ø32 </t>
  </si>
  <si>
    <t>5 шт.</t>
  </si>
  <si>
    <t>№02/01-10</t>
  </si>
  <si>
    <t>Замена вв. вентилей кв.20 (2 шт. нар.№258 ХВС,ГВС)</t>
  </si>
  <si>
    <t>№02/01-01</t>
  </si>
  <si>
    <t>Ремонт вент. шахты по кв.31               (2-й под.)</t>
  </si>
  <si>
    <t>№01/02-17</t>
  </si>
  <si>
    <t>Устройство сеток вен.шахт на кровле</t>
  </si>
  <si>
    <t>№01/02-07</t>
  </si>
  <si>
    <t>Замена вв.вентилей ХВС, ГВС в кв.69 (нар. №234)</t>
  </si>
  <si>
    <t>№02/02-01</t>
  </si>
  <si>
    <t>Замена вв.вентиля, ГВС в кв.69 (нар. №24)</t>
  </si>
  <si>
    <t>№02/03-01</t>
  </si>
  <si>
    <t>Замена светодиодного светильника и датчика движенияна 1-ом этаже в 8-м под. (заявка №502)</t>
  </si>
  <si>
    <t>№03/03-07</t>
  </si>
  <si>
    <t>Замена светодиодного светильника и датчика движения на 1-ом этаже  в 2 под.(заявка №653)</t>
  </si>
  <si>
    <t>№03/03-14</t>
  </si>
  <si>
    <t>Замена выключателя автоматического в подвале</t>
  </si>
  <si>
    <t>№03/04-12</t>
  </si>
  <si>
    <t>Ремонт покрытия козырька балкона кв.31,32 (обратный фасад 2 под.)</t>
  </si>
  <si>
    <t>14 м2</t>
  </si>
  <si>
    <t>№01/05-01</t>
  </si>
  <si>
    <t>Замена вв.вентилей ХВС-2 шт., ГВС-2 шт., в кв.86 (нар. №98)</t>
  </si>
  <si>
    <t>№02/06-05</t>
  </si>
  <si>
    <t>Замена вв.вентилей ХВС-1 шт., ГВС-1 шт., в кв.114 (нар. №114)</t>
  </si>
  <si>
    <t>№02/07-01</t>
  </si>
  <si>
    <t>Замена вв.вентилей ХВС-1 шт., ГВС-1 шт., в кв.77 (нар. №124)</t>
  </si>
  <si>
    <t>Замена вв.вентиля кв.6 (1 шт, нар №160 - ГВС)</t>
  </si>
  <si>
    <t>Замена монометров на вводе отопления</t>
  </si>
  <si>
    <t>№02/08-30</t>
  </si>
  <si>
    <t>Врезка спускника в подвале на системе ГВС для промывки</t>
  </si>
  <si>
    <t>№02/09-03</t>
  </si>
  <si>
    <t>Замена вв.вентиля кв.122 (1 шт, нар №1887 - ГВС)</t>
  </si>
  <si>
    <t>№10/25-35</t>
  </si>
  <si>
    <t>Установка урны на детской площадке</t>
  </si>
  <si>
    <t>№01/10-05</t>
  </si>
  <si>
    <t>Замена выпуска канализации 8 под.</t>
  </si>
  <si>
    <t>№02/10-24</t>
  </si>
  <si>
    <t>Замена светодиодного светильника в тамбуре 7-го под. (заявка№1445)</t>
  </si>
  <si>
    <t>№03/09-04</t>
  </si>
  <si>
    <t>Замена вв.вентиля кв.13 (1 шт, нар №234 - ГВС)</t>
  </si>
  <si>
    <t>№02/11-01</t>
  </si>
  <si>
    <t>Замена светодиодного светильника в тамбуре 6-го под. (заявка№370)</t>
  </si>
  <si>
    <t>№03/11-03</t>
  </si>
  <si>
    <t>Замена прибора учёта (водомера)</t>
  </si>
  <si>
    <t>№12/25-10</t>
  </si>
  <si>
    <t>Вывоз мусора</t>
  </si>
  <si>
    <t>№01/25-26</t>
  </si>
  <si>
    <t>Механическая уборка придомовой территории от снега</t>
  </si>
  <si>
    <t>№02/25-10-02</t>
  </si>
  <si>
    <t>Вывоз спиленных веток с распиловкой с придомовой территории</t>
  </si>
  <si>
    <t>№03/25-7/2</t>
  </si>
  <si>
    <t>Дезинсекция МОП</t>
  </si>
  <si>
    <t>№06/25-39</t>
  </si>
  <si>
    <t>Спиливание дерева с вывозом</t>
  </si>
  <si>
    <t>№06/25-49</t>
  </si>
  <si>
    <t>Окашивание придомовой территории МКД</t>
  </si>
  <si>
    <t>№06/25-53-20</t>
  </si>
  <si>
    <t>№01/07-28</t>
  </si>
  <si>
    <t>Дезинсекция подвала (1,8 под.)</t>
  </si>
  <si>
    <t>№08/25-49</t>
  </si>
  <si>
    <t>Приобретение нового прибора теплового учета</t>
  </si>
  <si>
    <t>сч. № 3664 от 01.12.25</t>
  </si>
  <si>
    <t>Доставка нового прибора теплового учета</t>
  </si>
  <si>
    <t>№ 00001 от 16.12.2025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</si>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</sst>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9" fillId="0" borderId="0" xfId="0" applyFont="1" applyAlignment="1">
      <alignment wrapText="1"/>
    </xf>
    <xf numFmtId="0" fontId="1" fillId="0" borderId="0" xfId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3" fillId="0" borderId="0" xfId="0" applyFont="1" applyAlignme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justify" wrapText="1"/>
    </xf>
    <xf numFmtId="0" fontId="12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vertical="justify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" fontId="13" fillId="0" borderId="1" xfId="0" applyNumberFormat="1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1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topLeftCell="A40" workbookViewId="0">
      <selection activeCell="O8" sqref="O8"/>
    </sheetView>
  </sheetViews>
  <sheetFormatPr defaultColWidth="8.88671875" defaultRowHeight="15.6" x14ac:dyDescent="0.3"/>
  <cols>
    <col min="1" max="1" width="5" style="1" customWidth="1"/>
    <col min="2" max="2" width="35.109375" style="20" customWidth="1"/>
    <col min="3" max="3" width="11.33203125" style="21" bestFit="1" customWidth="1"/>
    <col min="4" max="4" width="9.88671875" style="23" customWidth="1"/>
    <col min="5" max="5" width="11" style="24" customWidth="1"/>
    <col min="6" max="6" width="10.6640625" style="21" customWidth="1"/>
    <col min="7" max="7" width="14.21875" style="19" customWidth="1"/>
    <col min="8" max="8" width="8.88671875" style="1"/>
    <col min="9" max="9" width="9.6640625" style="1" customWidth="1"/>
    <col min="10" max="10" width="12.44140625" style="1" customWidth="1"/>
    <col min="11" max="16384" width="8.88671875" style="1"/>
  </cols>
  <sheetData>
    <row r="1" spans="1:9" x14ac:dyDescent="0.3">
      <c r="A1" s="64" t="s">
        <v>33</v>
      </c>
      <c r="B1" s="64"/>
      <c r="C1" s="64"/>
      <c r="D1" s="64"/>
      <c r="E1" s="64"/>
      <c r="F1" s="64"/>
    </row>
    <row r="2" spans="1:9" ht="15.6" customHeight="1" x14ac:dyDescent="0.3">
      <c r="A2" s="65" t="s">
        <v>0</v>
      </c>
      <c r="B2" s="65"/>
      <c r="C2" s="65"/>
      <c r="D2" s="65"/>
      <c r="E2" s="65"/>
      <c r="F2" s="65"/>
      <c r="G2" s="65"/>
    </row>
    <row r="3" spans="1:9" x14ac:dyDescent="0.3">
      <c r="A3" s="65" t="s">
        <v>44</v>
      </c>
      <c r="B3" s="65"/>
      <c r="C3" s="65"/>
      <c r="D3" s="65"/>
      <c r="E3" s="65"/>
      <c r="F3" s="65"/>
      <c r="I3" s="25"/>
    </row>
    <row r="4" spans="1:9" x14ac:dyDescent="0.3">
      <c r="A4" s="66" t="s">
        <v>34</v>
      </c>
      <c r="B4" s="66"/>
      <c r="C4" s="66"/>
      <c r="D4" s="66"/>
      <c r="E4" s="66"/>
      <c r="F4" s="66"/>
      <c r="I4" s="25"/>
    </row>
    <row r="5" spans="1:9" s="22" customFormat="1" ht="44.4" customHeight="1" x14ac:dyDescent="0.25">
      <c r="A5" s="32" t="s">
        <v>1</v>
      </c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</row>
    <row r="6" spans="1:9" ht="31.2" x14ac:dyDescent="0.3">
      <c r="A6" s="34">
        <v>1</v>
      </c>
      <c r="B6" s="35" t="s">
        <v>45</v>
      </c>
      <c r="C6" s="33" t="s">
        <v>8</v>
      </c>
      <c r="D6" s="33" t="s">
        <v>8</v>
      </c>
      <c r="E6" s="36">
        <v>1486</v>
      </c>
      <c r="F6" s="33" t="s">
        <v>9</v>
      </c>
      <c r="G6" s="32" t="s">
        <v>46</v>
      </c>
    </row>
    <row r="7" spans="1:9" ht="31.2" x14ac:dyDescent="0.3">
      <c r="A7" s="32">
        <f>A6+1</f>
        <v>2</v>
      </c>
      <c r="B7" s="35" t="s">
        <v>47</v>
      </c>
      <c r="C7" s="33" t="s">
        <v>8</v>
      </c>
      <c r="D7" s="33" t="s">
        <v>48</v>
      </c>
      <c r="E7" s="37">
        <v>24392</v>
      </c>
      <c r="F7" s="32" t="s">
        <v>9</v>
      </c>
      <c r="G7" s="32" t="s">
        <v>49</v>
      </c>
    </row>
    <row r="8" spans="1:9" ht="46.8" x14ac:dyDescent="0.3">
      <c r="A8" s="32">
        <f t="shared" ref="A8:A32" si="0">A7+1</f>
        <v>3</v>
      </c>
      <c r="B8" s="35" t="s">
        <v>50</v>
      </c>
      <c r="C8" s="32" t="s">
        <v>8</v>
      </c>
      <c r="D8" s="32" t="s">
        <v>51</v>
      </c>
      <c r="E8" s="37">
        <v>36292</v>
      </c>
      <c r="F8" s="32" t="s">
        <v>9</v>
      </c>
      <c r="G8" s="32" t="s">
        <v>52</v>
      </c>
    </row>
    <row r="9" spans="1:9" ht="31.2" x14ac:dyDescent="0.3">
      <c r="A9" s="32">
        <f t="shared" si="0"/>
        <v>4</v>
      </c>
      <c r="B9" s="38" t="s">
        <v>53</v>
      </c>
      <c r="C9" s="32" t="s">
        <v>8</v>
      </c>
      <c r="D9" s="32" t="s">
        <v>8</v>
      </c>
      <c r="E9" s="37">
        <v>2490</v>
      </c>
      <c r="F9" s="32" t="s">
        <v>9</v>
      </c>
      <c r="G9" s="32" t="s">
        <v>54</v>
      </c>
    </row>
    <row r="10" spans="1:9" ht="31.2" x14ac:dyDescent="0.3">
      <c r="A10" s="32">
        <f t="shared" si="0"/>
        <v>5</v>
      </c>
      <c r="B10" s="38" t="s">
        <v>55</v>
      </c>
      <c r="C10" s="32" t="s">
        <v>8</v>
      </c>
      <c r="D10" s="32" t="s">
        <v>8</v>
      </c>
      <c r="E10" s="37">
        <v>2020</v>
      </c>
      <c r="F10" s="32" t="s">
        <v>10</v>
      </c>
      <c r="G10" s="32" t="s">
        <v>56</v>
      </c>
    </row>
    <row r="11" spans="1:9" ht="31.2" x14ac:dyDescent="0.3">
      <c r="A11" s="32">
        <f t="shared" si="0"/>
        <v>6</v>
      </c>
      <c r="B11" s="38" t="s">
        <v>57</v>
      </c>
      <c r="C11" s="32" t="s">
        <v>8</v>
      </c>
      <c r="D11" s="32" t="s">
        <v>8</v>
      </c>
      <c r="E11" s="39">
        <v>658</v>
      </c>
      <c r="F11" s="32" t="s">
        <v>10</v>
      </c>
      <c r="G11" s="40" t="s">
        <v>58</v>
      </c>
    </row>
    <row r="12" spans="1:9" ht="31.2" x14ac:dyDescent="0.3">
      <c r="A12" s="32">
        <f t="shared" si="0"/>
        <v>7</v>
      </c>
      <c r="B12" s="41" t="s">
        <v>59</v>
      </c>
      <c r="C12" s="32" t="s">
        <v>8</v>
      </c>
      <c r="D12" s="32" t="s">
        <v>8</v>
      </c>
      <c r="E12" s="32">
        <v>2578</v>
      </c>
      <c r="F12" s="32" t="s">
        <v>10</v>
      </c>
      <c r="G12" s="32" t="s">
        <v>60</v>
      </c>
    </row>
    <row r="13" spans="1:9" ht="31.2" x14ac:dyDescent="0.3">
      <c r="A13" s="32">
        <f t="shared" si="0"/>
        <v>8</v>
      </c>
      <c r="B13" s="41" t="s">
        <v>61</v>
      </c>
      <c r="C13" s="32" t="s">
        <v>8</v>
      </c>
      <c r="D13" s="32" t="s">
        <v>8</v>
      </c>
      <c r="E13" s="32">
        <v>1289</v>
      </c>
      <c r="F13" s="42" t="s">
        <v>35</v>
      </c>
      <c r="G13" s="32" t="s">
        <v>62</v>
      </c>
    </row>
    <row r="14" spans="1:9" ht="62.4" x14ac:dyDescent="0.3">
      <c r="A14" s="32">
        <f t="shared" si="0"/>
        <v>9</v>
      </c>
      <c r="B14" s="41" t="s">
        <v>63</v>
      </c>
      <c r="C14" s="32" t="s">
        <v>8</v>
      </c>
      <c r="D14" s="32" t="s">
        <v>8</v>
      </c>
      <c r="E14" s="43">
        <v>5440</v>
      </c>
      <c r="F14" s="42" t="s">
        <v>36</v>
      </c>
      <c r="G14" s="32" t="s">
        <v>64</v>
      </c>
    </row>
    <row r="15" spans="1:9" ht="62.4" x14ac:dyDescent="0.3">
      <c r="A15" s="32">
        <f t="shared" si="0"/>
        <v>10</v>
      </c>
      <c r="B15" s="41" t="s">
        <v>65</v>
      </c>
      <c r="C15" s="32" t="s">
        <v>8</v>
      </c>
      <c r="D15" s="32" t="s">
        <v>8</v>
      </c>
      <c r="E15" s="37">
        <v>2023</v>
      </c>
      <c r="F15" s="32" t="s">
        <v>36</v>
      </c>
      <c r="G15" s="32" t="s">
        <v>66</v>
      </c>
    </row>
    <row r="16" spans="1:9" ht="31.2" x14ac:dyDescent="0.3">
      <c r="A16" s="32">
        <f t="shared" si="0"/>
        <v>11</v>
      </c>
      <c r="B16" s="35" t="s">
        <v>67</v>
      </c>
      <c r="C16" s="32" t="s">
        <v>8</v>
      </c>
      <c r="D16" s="32" t="s">
        <v>8</v>
      </c>
      <c r="E16" s="43">
        <v>1882</v>
      </c>
      <c r="F16" s="32" t="s">
        <v>36</v>
      </c>
      <c r="G16" s="32" t="s">
        <v>68</v>
      </c>
    </row>
    <row r="17" spans="1:7" ht="46.8" x14ac:dyDescent="0.3">
      <c r="A17" s="32">
        <f t="shared" si="0"/>
        <v>12</v>
      </c>
      <c r="B17" s="38" t="s">
        <v>69</v>
      </c>
      <c r="C17" s="32" t="s">
        <v>8</v>
      </c>
      <c r="D17" s="32" t="s">
        <v>70</v>
      </c>
      <c r="E17" s="37">
        <v>11816</v>
      </c>
      <c r="F17" s="32" t="s">
        <v>37</v>
      </c>
      <c r="G17" s="32" t="s">
        <v>71</v>
      </c>
    </row>
    <row r="18" spans="1:7" ht="31.2" x14ac:dyDescent="0.3">
      <c r="A18" s="32">
        <f t="shared" si="0"/>
        <v>13</v>
      </c>
      <c r="B18" s="41" t="s">
        <v>72</v>
      </c>
      <c r="C18" s="32" t="s">
        <v>8</v>
      </c>
      <c r="D18" s="32" t="s">
        <v>8</v>
      </c>
      <c r="E18" s="37">
        <v>6620</v>
      </c>
      <c r="F18" s="32" t="s">
        <v>11</v>
      </c>
      <c r="G18" s="32" t="s">
        <v>73</v>
      </c>
    </row>
    <row r="19" spans="1:7" ht="31.2" x14ac:dyDescent="0.3">
      <c r="A19" s="32">
        <f t="shared" si="0"/>
        <v>14</v>
      </c>
      <c r="B19" s="41" t="s">
        <v>74</v>
      </c>
      <c r="C19" s="32" t="s">
        <v>8</v>
      </c>
      <c r="D19" s="32" t="s">
        <v>8</v>
      </c>
      <c r="E19" s="37">
        <v>3400</v>
      </c>
      <c r="F19" s="32" t="s">
        <v>12</v>
      </c>
      <c r="G19" s="32" t="s">
        <v>75</v>
      </c>
    </row>
    <row r="20" spans="1:7" ht="31.2" x14ac:dyDescent="0.3">
      <c r="A20" s="32">
        <f t="shared" si="0"/>
        <v>15</v>
      </c>
      <c r="B20" s="41" t="s">
        <v>76</v>
      </c>
      <c r="C20" s="32" t="s">
        <v>8</v>
      </c>
      <c r="D20" s="32" t="s">
        <v>8</v>
      </c>
      <c r="E20" s="37">
        <v>3400</v>
      </c>
      <c r="F20" s="32" t="s">
        <v>12</v>
      </c>
      <c r="G20" s="32" t="s">
        <v>75</v>
      </c>
    </row>
    <row r="21" spans="1:7" ht="31.2" x14ac:dyDescent="0.3">
      <c r="A21" s="32">
        <f t="shared" si="0"/>
        <v>16</v>
      </c>
      <c r="B21" s="38" t="s">
        <v>77</v>
      </c>
      <c r="C21" s="32" t="s">
        <v>8</v>
      </c>
      <c r="D21" s="32" t="s">
        <v>8</v>
      </c>
      <c r="E21" s="39">
        <v>1700</v>
      </c>
      <c r="F21" s="40" t="s">
        <v>13</v>
      </c>
      <c r="G21" s="40" t="s">
        <v>40</v>
      </c>
    </row>
    <row r="22" spans="1:7" ht="17.25" customHeight="1" x14ac:dyDescent="0.3">
      <c r="A22" s="32">
        <f t="shared" si="0"/>
        <v>17</v>
      </c>
      <c r="B22" s="44" t="s">
        <v>78</v>
      </c>
      <c r="C22" s="32" t="s">
        <v>8</v>
      </c>
      <c r="D22" s="32" t="s">
        <v>8</v>
      </c>
      <c r="E22" s="39">
        <v>3707</v>
      </c>
      <c r="F22" s="40" t="s">
        <v>13</v>
      </c>
      <c r="G22" s="40" t="s">
        <v>79</v>
      </c>
    </row>
    <row r="23" spans="1:7" ht="31.2" x14ac:dyDescent="0.3">
      <c r="A23" s="32">
        <f t="shared" si="0"/>
        <v>18</v>
      </c>
      <c r="B23" s="38" t="s">
        <v>80</v>
      </c>
      <c r="C23" s="32" t="s">
        <v>8</v>
      </c>
      <c r="D23" s="32" t="s">
        <v>8</v>
      </c>
      <c r="E23" s="37">
        <v>7067</v>
      </c>
      <c r="F23" s="32" t="s">
        <v>14</v>
      </c>
      <c r="G23" s="32" t="s">
        <v>81</v>
      </c>
    </row>
    <row r="24" spans="1:7" ht="31.2" x14ac:dyDescent="0.3">
      <c r="A24" s="32">
        <f t="shared" si="0"/>
        <v>19</v>
      </c>
      <c r="B24" s="38" t="s">
        <v>82</v>
      </c>
      <c r="C24" s="32" t="s">
        <v>8</v>
      </c>
      <c r="D24" s="32" t="s">
        <v>8</v>
      </c>
      <c r="E24" s="28">
        <v>1700</v>
      </c>
      <c r="F24" s="26" t="s">
        <v>38</v>
      </c>
      <c r="G24" s="26" t="s">
        <v>83</v>
      </c>
    </row>
    <row r="25" spans="1:7" ht="15" customHeight="1" x14ac:dyDescent="0.3">
      <c r="A25" s="32">
        <f t="shared" si="0"/>
        <v>20</v>
      </c>
      <c r="B25" s="45" t="s">
        <v>84</v>
      </c>
      <c r="C25" s="32" t="s">
        <v>8</v>
      </c>
      <c r="D25" s="32" t="s">
        <v>8</v>
      </c>
      <c r="E25" s="39">
        <v>5278</v>
      </c>
      <c r="F25" s="40" t="s">
        <v>38</v>
      </c>
      <c r="G25" s="40" t="s">
        <v>85</v>
      </c>
    </row>
    <row r="26" spans="1:7" ht="31.2" x14ac:dyDescent="0.3">
      <c r="A26" s="32">
        <f t="shared" si="0"/>
        <v>21</v>
      </c>
      <c r="B26" s="46" t="s">
        <v>86</v>
      </c>
      <c r="C26" s="32" t="s">
        <v>8</v>
      </c>
      <c r="D26" s="32" t="s">
        <v>8</v>
      </c>
      <c r="E26" s="39">
        <v>6721</v>
      </c>
      <c r="F26" s="40" t="s">
        <v>38</v>
      </c>
      <c r="G26" s="40" t="s">
        <v>87</v>
      </c>
    </row>
    <row r="27" spans="1:7" ht="46.8" x14ac:dyDescent="0.3">
      <c r="A27" s="32">
        <f t="shared" si="0"/>
        <v>22</v>
      </c>
      <c r="B27" s="20" t="s">
        <v>88</v>
      </c>
      <c r="C27" s="32" t="s">
        <v>8</v>
      </c>
      <c r="D27" s="32" t="s">
        <v>8</v>
      </c>
      <c r="E27" s="37">
        <v>2235</v>
      </c>
      <c r="F27" s="32" t="s">
        <v>38</v>
      </c>
      <c r="G27" s="32" t="s">
        <v>89</v>
      </c>
    </row>
    <row r="28" spans="1:7" ht="31.2" x14ac:dyDescent="0.3">
      <c r="A28" s="32">
        <f t="shared" si="0"/>
        <v>23</v>
      </c>
      <c r="B28" s="38" t="s">
        <v>90</v>
      </c>
      <c r="C28" s="32" t="s">
        <v>8</v>
      </c>
      <c r="D28" s="32" t="s">
        <v>8</v>
      </c>
      <c r="E28" s="37">
        <v>1724</v>
      </c>
      <c r="F28" s="32" t="s">
        <v>17</v>
      </c>
      <c r="G28" s="32" t="s">
        <v>91</v>
      </c>
    </row>
    <row r="29" spans="1:7" ht="46.8" x14ac:dyDescent="0.3">
      <c r="A29" s="32">
        <f t="shared" si="0"/>
        <v>24</v>
      </c>
      <c r="B29" s="20" t="s">
        <v>92</v>
      </c>
      <c r="C29" s="32" t="s">
        <v>8</v>
      </c>
      <c r="D29" s="32" t="s">
        <v>8</v>
      </c>
      <c r="E29" s="37">
        <v>2262</v>
      </c>
      <c r="F29" s="32" t="s">
        <v>18</v>
      </c>
      <c r="G29" s="32" t="s">
        <v>93</v>
      </c>
    </row>
    <row r="30" spans="1:7" x14ac:dyDescent="0.3">
      <c r="A30" s="32">
        <f t="shared" si="0"/>
        <v>25</v>
      </c>
      <c r="B30" s="47" t="s">
        <v>94</v>
      </c>
      <c r="C30" s="32" t="s">
        <v>8</v>
      </c>
      <c r="D30" s="32" t="s">
        <v>8</v>
      </c>
      <c r="E30" s="28">
        <v>1133</v>
      </c>
      <c r="F30" s="26" t="s">
        <v>18</v>
      </c>
      <c r="G30" s="26" t="s">
        <v>95</v>
      </c>
    </row>
    <row r="31" spans="1:7" ht="31.2" x14ac:dyDescent="0.3">
      <c r="A31" s="32">
        <f t="shared" si="0"/>
        <v>26</v>
      </c>
      <c r="B31" s="47" t="s">
        <v>111</v>
      </c>
      <c r="C31" s="32" t="s">
        <v>39</v>
      </c>
      <c r="D31" s="32">
        <v>1</v>
      </c>
      <c r="E31" s="28">
        <v>45000</v>
      </c>
      <c r="F31" s="26" t="s">
        <v>18</v>
      </c>
      <c r="G31" s="26" t="s">
        <v>112</v>
      </c>
    </row>
    <row r="32" spans="1:7" ht="31.2" x14ac:dyDescent="0.3">
      <c r="A32" s="32">
        <f t="shared" si="0"/>
        <v>27</v>
      </c>
      <c r="B32" s="47" t="s">
        <v>113</v>
      </c>
      <c r="C32" s="32"/>
      <c r="D32" s="32"/>
      <c r="E32" s="28">
        <v>865</v>
      </c>
      <c r="F32" s="26" t="s">
        <v>18</v>
      </c>
      <c r="G32" s="26" t="s">
        <v>114</v>
      </c>
    </row>
    <row r="33" spans="1:7" s="2" customFormat="1" x14ac:dyDescent="0.3">
      <c r="A33" s="32"/>
      <c r="B33" s="49"/>
      <c r="C33" s="40"/>
      <c r="D33" s="46"/>
      <c r="E33" s="39"/>
      <c r="F33" s="46"/>
      <c r="G33" s="46"/>
    </row>
    <row r="34" spans="1:7" s="2" customFormat="1" x14ac:dyDescent="0.3">
      <c r="A34" s="46"/>
      <c r="B34" s="50" t="s">
        <v>15</v>
      </c>
      <c r="C34" s="51"/>
      <c r="D34" s="51"/>
      <c r="E34" s="52">
        <f>SUM(E6:E33)</f>
        <v>185178</v>
      </c>
      <c r="F34" s="46"/>
      <c r="G34" s="46"/>
    </row>
    <row r="35" spans="1:7" s="2" customFormat="1" x14ac:dyDescent="0.3">
      <c r="A35" s="46"/>
      <c r="B35" s="53"/>
      <c r="C35" s="46"/>
      <c r="D35" s="46"/>
      <c r="E35" s="46"/>
      <c r="F35" s="46"/>
      <c r="G35" s="46"/>
    </row>
    <row r="36" spans="1:7" customFormat="1" ht="31.2" x14ac:dyDescent="0.3">
      <c r="A36" s="46"/>
      <c r="B36" s="49" t="s">
        <v>16</v>
      </c>
      <c r="C36" s="46"/>
      <c r="D36" s="46"/>
      <c r="E36" s="46"/>
      <c r="F36" s="46"/>
      <c r="G36" s="46"/>
    </row>
    <row r="37" spans="1:7" customFormat="1" ht="22.5" customHeight="1" x14ac:dyDescent="0.25">
      <c r="A37" s="32">
        <v>1</v>
      </c>
      <c r="B37" s="35" t="s">
        <v>96</v>
      </c>
      <c r="C37" s="33" t="s">
        <v>8</v>
      </c>
      <c r="D37" s="33" t="s">
        <v>8</v>
      </c>
      <c r="E37" s="33">
        <v>11055</v>
      </c>
      <c r="F37" s="32" t="s">
        <v>9</v>
      </c>
      <c r="G37" s="48" t="s">
        <v>97</v>
      </c>
    </row>
    <row r="38" spans="1:7" ht="31.2" x14ac:dyDescent="0.3">
      <c r="A38" s="32">
        <f>A37+1</f>
        <v>2</v>
      </c>
      <c r="B38" s="35" t="s">
        <v>98</v>
      </c>
      <c r="C38" s="33" t="s">
        <v>8</v>
      </c>
      <c r="D38" s="33" t="s">
        <v>8</v>
      </c>
      <c r="E38" s="33">
        <v>1000</v>
      </c>
      <c r="F38" s="32" t="s">
        <v>10</v>
      </c>
      <c r="G38" s="48" t="s">
        <v>99</v>
      </c>
    </row>
    <row r="39" spans="1:7" ht="46.8" x14ac:dyDescent="0.3">
      <c r="A39" s="32">
        <f>A38+1</f>
        <v>3</v>
      </c>
      <c r="B39" s="35" t="s">
        <v>100</v>
      </c>
      <c r="C39" s="33" t="s">
        <v>8</v>
      </c>
      <c r="D39" s="33" t="s">
        <v>8</v>
      </c>
      <c r="E39" s="27">
        <v>5440</v>
      </c>
      <c r="F39" s="32" t="s">
        <v>35</v>
      </c>
      <c r="G39" s="31" t="s">
        <v>101</v>
      </c>
    </row>
    <row r="40" spans="1:7" ht="17.25" customHeight="1" x14ac:dyDescent="0.3">
      <c r="A40" s="32">
        <v>4</v>
      </c>
      <c r="B40" s="35" t="s">
        <v>102</v>
      </c>
      <c r="C40" s="33" t="s">
        <v>8</v>
      </c>
      <c r="D40" s="33" t="s">
        <v>8</v>
      </c>
      <c r="E40" s="27">
        <v>27716</v>
      </c>
      <c r="F40" s="32" t="s">
        <v>11</v>
      </c>
      <c r="G40" s="31" t="s">
        <v>103</v>
      </c>
    </row>
    <row r="41" spans="1:7" ht="12.75" customHeight="1" x14ac:dyDescent="0.3">
      <c r="A41" s="32">
        <f t="shared" ref="A41:A42" si="1">A40+1</f>
        <v>5</v>
      </c>
      <c r="B41" s="35" t="s">
        <v>104</v>
      </c>
      <c r="C41" s="33" t="s">
        <v>8</v>
      </c>
      <c r="D41" s="33" t="s">
        <v>8</v>
      </c>
      <c r="E41" s="27">
        <v>11145</v>
      </c>
      <c r="F41" s="32" t="s">
        <v>11</v>
      </c>
      <c r="G41" s="31" t="s">
        <v>105</v>
      </c>
    </row>
    <row r="42" spans="1:7" ht="31.2" x14ac:dyDescent="0.3">
      <c r="A42" s="32">
        <f t="shared" si="1"/>
        <v>6</v>
      </c>
      <c r="B42" s="53" t="s">
        <v>106</v>
      </c>
      <c r="C42" s="33" t="s">
        <v>8</v>
      </c>
      <c r="D42" s="33" t="s">
        <v>8</v>
      </c>
      <c r="E42" s="29">
        <v>16800</v>
      </c>
      <c r="F42" s="32" t="s">
        <v>11</v>
      </c>
      <c r="G42" s="30" t="s">
        <v>107</v>
      </c>
    </row>
    <row r="43" spans="1:7" ht="31.2" x14ac:dyDescent="0.3">
      <c r="A43" s="32">
        <v>7</v>
      </c>
      <c r="B43" s="53" t="s">
        <v>106</v>
      </c>
      <c r="C43" s="33" t="s">
        <v>8</v>
      </c>
      <c r="D43" s="33" t="s">
        <v>8</v>
      </c>
      <c r="E43" s="32">
        <v>12000</v>
      </c>
      <c r="F43" s="32" t="s">
        <v>12</v>
      </c>
      <c r="G43" s="48" t="s">
        <v>108</v>
      </c>
    </row>
    <row r="44" spans="1:7" ht="15.75" customHeight="1" x14ac:dyDescent="0.3">
      <c r="A44" s="32">
        <f t="shared" ref="A44" si="2">A43+1</f>
        <v>8</v>
      </c>
      <c r="B44" s="35" t="s">
        <v>109</v>
      </c>
      <c r="C44" s="33" t="s">
        <v>8</v>
      </c>
      <c r="D44" s="33" t="s">
        <v>8</v>
      </c>
      <c r="E44" s="27">
        <v>6596</v>
      </c>
      <c r="F44" s="32" t="s">
        <v>13</v>
      </c>
      <c r="G44" s="31" t="s">
        <v>110</v>
      </c>
    </row>
    <row r="45" spans="1:7" x14ac:dyDescent="0.3">
      <c r="A45" s="32"/>
      <c r="B45" s="50" t="s">
        <v>15</v>
      </c>
      <c r="C45" s="46"/>
      <c r="D45" s="46"/>
      <c r="E45" s="62">
        <f>SUM(E37:E44)</f>
        <v>91752</v>
      </c>
      <c r="F45" s="46"/>
      <c r="G45" s="46"/>
    </row>
    <row r="46" spans="1:7" x14ac:dyDescent="0.3">
      <c r="A46" s="32"/>
      <c r="B46" s="54"/>
      <c r="C46" s="56"/>
      <c r="D46" s="57"/>
      <c r="E46" s="58"/>
      <c r="F46" s="55"/>
      <c r="G46" s="59"/>
    </row>
    <row r="48" spans="1:7" x14ac:dyDescent="0.3">
      <c r="A48" s="63" t="s">
        <v>115</v>
      </c>
      <c r="B48" s="63"/>
      <c r="C48" s="63"/>
      <c r="D48" s="63"/>
      <c r="E48" s="63"/>
      <c r="F48" s="63"/>
    </row>
    <row r="50" spans="1:2" x14ac:dyDescent="0.3">
      <c r="A50" s="60" t="s">
        <v>41</v>
      </c>
      <c r="B50" s="61"/>
    </row>
  </sheetData>
  <mergeCells count="5">
    <mergeCell ref="A1:F1"/>
    <mergeCell ref="A3:F3"/>
    <mergeCell ref="A4:F4"/>
    <mergeCell ref="A2:G2"/>
    <mergeCell ref="A48:F48"/>
  </mergeCells>
  <pageMargins left="0.51181102362204722" right="0.11811023622047245" top="0.35433070866141736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7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</cols>
  <sheetData>
    <row r="2" spans="1:4" x14ac:dyDescent="0.25">
      <c r="A2" s="70" t="s">
        <v>19</v>
      </c>
      <c r="B2" s="70"/>
      <c r="C2" s="70"/>
      <c r="D2" s="70"/>
    </row>
    <row r="3" spans="1:4" ht="13.8" x14ac:dyDescent="0.25">
      <c r="A3" s="67" t="s">
        <v>20</v>
      </c>
      <c r="B3" s="67"/>
      <c r="C3" s="67"/>
      <c r="D3" s="67"/>
    </row>
    <row r="4" spans="1:4" ht="41.25" customHeight="1" x14ac:dyDescent="0.25">
      <c r="A4" s="68" t="s">
        <v>42</v>
      </c>
      <c r="B4" s="68"/>
      <c r="C4" s="68"/>
      <c r="D4" s="68"/>
    </row>
    <row r="5" spans="1:4" x14ac:dyDescent="0.25">
      <c r="A5" s="3"/>
    </row>
    <row r="6" spans="1:4" x14ac:dyDescent="0.25">
      <c r="A6" s="4" t="s">
        <v>21</v>
      </c>
      <c r="B6" s="5" t="s">
        <v>22</v>
      </c>
      <c r="C6" s="6">
        <v>1622168</v>
      </c>
      <c r="D6" s="7" t="s">
        <v>23</v>
      </c>
    </row>
    <row r="7" spans="1:4" x14ac:dyDescent="0.25">
      <c r="A7" s="4" t="s">
        <v>24</v>
      </c>
      <c r="B7" s="5" t="s">
        <v>22</v>
      </c>
      <c r="C7" s="6">
        <v>1556883</v>
      </c>
      <c r="D7" s="7" t="s">
        <v>23</v>
      </c>
    </row>
    <row r="8" spans="1:4" x14ac:dyDescent="0.25">
      <c r="A8" s="4" t="s">
        <v>25</v>
      </c>
      <c r="B8" s="5" t="s">
        <v>22</v>
      </c>
      <c r="C8" s="6">
        <f>SUM(C10:C13)</f>
        <v>1522561</v>
      </c>
      <c r="D8" s="7" t="s">
        <v>23</v>
      </c>
    </row>
    <row r="9" spans="1:4" x14ac:dyDescent="0.25">
      <c r="A9" s="8" t="s">
        <v>26</v>
      </c>
      <c r="B9" s="5"/>
      <c r="C9" s="6"/>
      <c r="D9" s="7"/>
    </row>
    <row r="10" spans="1:4" ht="40.799999999999997" customHeight="1" x14ac:dyDescent="0.25">
      <c r="A10" s="9" t="s">
        <v>27</v>
      </c>
      <c r="B10" s="10" t="s">
        <v>22</v>
      </c>
      <c r="C10" s="11">
        <v>446292</v>
      </c>
      <c r="D10" s="12" t="s">
        <v>23</v>
      </c>
    </row>
    <row r="11" spans="1:4" ht="79.2" x14ac:dyDescent="0.25">
      <c r="A11" s="13" t="s">
        <v>28</v>
      </c>
      <c r="B11" s="10" t="s">
        <v>22</v>
      </c>
      <c r="C11" s="11">
        <v>891091</v>
      </c>
      <c r="D11" s="12" t="s">
        <v>23</v>
      </c>
    </row>
    <row r="12" spans="1:4" ht="13.8" customHeight="1" x14ac:dyDescent="0.25">
      <c r="A12" s="8" t="s">
        <v>29</v>
      </c>
      <c r="B12" s="5" t="s">
        <v>22</v>
      </c>
      <c r="C12" s="6"/>
      <c r="D12" s="7" t="s">
        <v>23</v>
      </c>
    </row>
    <row r="13" spans="1:4" x14ac:dyDescent="0.25">
      <c r="A13" s="4" t="s">
        <v>30</v>
      </c>
      <c r="B13" s="5" t="s">
        <v>22</v>
      </c>
      <c r="C13" s="6">
        <v>185178</v>
      </c>
      <c r="D13" s="7" t="s">
        <v>23</v>
      </c>
    </row>
    <row r="14" spans="1:4" ht="5.4" customHeight="1" x14ac:dyDescent="0.25">
      <c r="A14" s="4"/>
      <c r="B14" s="5"/>
      <c r="C14" s="6"/>
      <c r="D14" s="7"/>
    </row>
    <row r="15" spans="1:4" ht="13.8" customHeight="1" x14ac:dyDescent="0.25">
      <c r="A15" s="14" t="s">
        <v>43</v>
      </c>
      <c r="B15" s="14"/>
      <c r="C15" s="14">
        <v>49285</v>
      </c>
      <c r="D15" s="7" t="s">
        <v>23</v>
      </c>
    </row>
    <row r="16" spans="1:4" ht="9" customHeight="1" x14ac:dyDescent="0.25">
      <c r="A16" s="15"/>
      <c r="B16" s="5"/>
      <c r="C16" s="6"/>
      <c r="D16" s="6"/>
    </row>
    <row r="17" spans="1:4" x14ac:dyDescent="0.25">
      <c r="A17" s="69" t="s">
        <v>31</v>
      </c>
      <c r="B17" s="69"/>
      <c r="C17" s="69"/>
      <c r="D17" s="69"/>
    </row>
    <row r="18" spans="1:4" x14ac:dyDescent="0.25">
      <c r="A18" s="69" t="s">
        <v>32</v>
      </c>
      <c r="B18" s="69"/>
      <c r="C18" s="69"/>
      <c r="D18" s="69"/>
    </row>
    <row r="19" spans="1:4" x14ac:dyDescent="0.25">
      <c r="A19" s="15"/>
      <c r="B19" s="5"/>
      <c r="C19" s="6"/>
      <c r="D19" s="6"/>
    </row>
    <row r="20" spans="1:4" x14ac:dyDescent="0.25">
      <c r="A20" s="15"/>
      <c r="B20" s="5"/>
      <c r="C20" s="6"/>
    </row>
    <row r="21" spans="1:4" x14ac:dyDescent="0.25">
      <c r="A21" s="16"/>
      <c r="B21" s="16"/>
    </row>
    <row r="32" spans="1:4" x14ac:dyDescent="0.25">
      <c r="A32" s="70"/>
      <c r="B32" s="70"/>
      <c r="C32" s="70"/>
      <c r="D32" s="70"/>
    </row>
    <row r="33" spans="1:4" ht="13.8" x14ac:dyDescent="0.25">
      <c r="A33" s="67"/>
      <c r="B33" s="67"/>
      <c r="C33" s="67"/>
      <c r="D33" s="67"/>
    </row>
    <row r="34" spans="1:4" ht="37.5" customHeight="1" x14ac:dyDescent="0.25">
      <c r="A34" s="68"/>
      <c r="B34" s="68"/>
      <c r="C34" s="68"/>
      <c r="D34" s="68"/>
    </row>
    <row r="35" spans="1:4" ht="9" customHeight="1" x14ac:dyDescent="0.25">
      <c r="A35" s="3"/>
    </row>
    <row r="36" spans="1:4" x14ac:dyDescent="0.25">
      <c r="A36" s="15"/>
      <c r="B36" s="5"/>
      <c r="C36" s="6"/>
      <c r="D36" s="6"/>
    </row>
    <row r="37" spans="1:4" x14ac:dyDescent="0.25">
      <c r="A37" s="15"/>
      <c r="B37" s="5"/>
      <c r="C37" s="6"/>
      <c r="D37" s="6"/>
    </row>
    <row r="38" spans="1:4" x14ac:dyDescent="0.25">
      <c r="A38" s="15"/>
      <c r="B38" s="5"/>
      <c r="C38" s="6"/>
      <c r="D38" s="6"/>
    </row>
    <row r="39" spans="1:4" x14ac:dyDescent="0.25">
      <c r="A39" s="17"/>
      <c r="B39" s="5"/>
      <c r="C39" s="6"/>
      <c r="D39" s="6"/>
    </row>
    <row r="40" spans="1:4" ht="24" customHeight="1" x14ac:dyDescent="0.25">
      <c r="A40" s="18"/>
      <c r="B40" s="5"/>
      <c r="C40" s="6"/>
      <c r="D40" s="6"/>
    </row>
    <row r="41" spans="1:4" x14ac:dyDescent="0.25">
      <c r="A41" s="17"/>
      <c r="B41" s="5"/>
      <c r="C41" s="6"/>
      <c r="D41" s="6"/>
    </row>
    <row r="42" spans="1:4" x14ac:dyDescent="0.25">
      <c r="A42" s="17"/>
      <c r="B42" s="5"/>
      <c r="C42" s="6"/>
      <c r="D42" s="6"/>
    </row>
    <row r="43" spans="1:4" x14ac:dyDescent="0.25">
      <c r="A43" s="15"/>
      <c r="B43" s="5"/>
      <c r="C43" s="6"/>
      <c r="D43" s="6"/>
    </row>
    <row r="44" spans="1:4" x14ac:dyDescent="0.25">
      <c r="A44" s="15"/>
      <c r="B44" s="5"/>
      <c r="C44" s="6"/>
      <c r="D44" s="6"/>
    </row>
    <row r="45" spans="1:4" x14ac:dyDescent="0.25">
      <c r="A45" s="15"/>
      <c r="B45" s="5"/>
      <c r="C45" s="6"/>
      <c r="D45" s="6"/>
    </row>
    <row r="46" spans="1:4" x14ac:dyDescent="0.25">
      <c r="A46" s="69"/>
      <c r="B46" s="69"/>
      <c r="C46" s="69"/>
      <c r="D46" s="69"/>
    </row>
    <row r="47" spans="1:4" x14ac:dyDescent="0.25">
      <c r="A47" s="69"/>
      <c r="B47" s="69"/>
      <c r="C47" s="69"/>
      <c r="D47" s="6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2026-01-27T07:39:18Z</cp:lastPrinted>
  <dcterms:created xsi:type="dcterms:W3CDTF">1996-10-08T23:32:33Z</dcterms:created>
  <dcterms:modified xsi:type="dcterms:W3CDTF">2026-01-28T11:19:12Z</dcterms:modified>
</cp:coreProperties>
</file>