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D2607694-1B28-4CA9-892F-490B755EF38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3" sheetId="5" r:id="rId1"/>
    <sheet name="Лист4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5" l="1"/>
  <c r="E51" i="5"/>
  <c r="A64" i="5"/>
  <c r="A65" i="5" s="1"/>
  <c r="A61" i="5"/>
  <c r="A62" i="5" s="1"/>
  <c r="A58" i="5"/>
  <c r="A59" i="5" s="1"/>
  <c r="A55" i="5"/>
  <c r="A56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C8" i="6" l="1"/>
</calcChain>
</file>

<file path=xl/sharedStrings.xml><?xml version="1.0" encoding="utf-8"?>
<sst xmlns="http://schemas.openxmlformats.org/spreadsheetml/2006/main" count="319" uniqueCount="150">
  <si>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</si>
  <si>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</si>
  <si>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</si>
  <si>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</si>
  <si>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</si>
  <si>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</si>
  <si>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</si>
  <si>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</si>
  <si>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акту</t>
  </si>
  <si>
    <t>январь</t>
  </si>
  <si>
    <t>по смете</t>
  </si>
  <si>
    <t>февраль</t>
  </si>
  <si>
    <t>июнь</t>
  </si>
  <si>
    <t>шт.</t>
  </si>
  <si>
    <t>июль</t>
  </si>
  <si>
    <t>август</t>
  </si>
  <si>
    <t>сентябрь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</si>
  <si>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</si>
  <si>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</si>
  <si>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</si>
  <si>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</si>
  <si>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</si>
  <si>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7 на ул. Заводской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</si>
  <si>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</si>
  <si>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</si>
  <si>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</si>
  <si>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</si>
  <si>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</si>
  <si>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</si>
  <si>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</si>
  <si>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</si>
  <si>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</si>
  <si>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</si>
  <si>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</si>
  <si>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</si>
  <si>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</si>
  <si>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
</t>
  </si>
  <si>
    <t>март</t>
  </si>
  <si>
    <t>апрель</t>
  </si>
  <si>
    <t>май</t>
  </si>
  <si>
    <t>№02/09-01</t>
  </si>
  <si>
    <t>октябрь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</si>
  <si>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</si>
  <si>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</si>
  <si>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№  7 по ул. Заводская за 2024 г.</t>
  </si>
  <si>
    <t>Замена вводного вентиля на системе ХВС в кв.100</t>
  </si>
  <si>
    <t>№01/24-09</t>
  </si>
  <si>
    <t>Замена вводного вентиля на системе ГВС в кв.17</t>
  </si>
  <si>
    <t>№02/24-07</t>
  </si>
  <si>
    <t>Косметический ремонт 8-го подъезда</t>
  </si>
  <si>
    <t xml:space="preserve">пром. расчет </t>
  </si>
  <si>
    <t>Замена вв. вентилей ХВС и ГВС (кв. 50  - 2шт, кв. 118 - 2шт)</t>
  </si>
  <si>
    <t>по плану</t>
  </si>
  <si>
    <t>№ 5, №20</t>
  </si>
  <si>
    <t>Косметический ремонт 7-го подъезда</t>
  </si>
  <si>
    <t>№01/02-09</t>
  </si>
  <si>
    <t xml:space="preserve">Замена старой песочницы  </t>
  </si>
  <si>
    <t>№01/04-02</t>
  </si>
  <si>
    <t>Косметический ремонт 7-го под.</t>
  </si>
  <si>
    <t>№01/04-12</t>
  </si>
  <si>
    <t>Ремонтные работы на системе ГВС</t>
  </si>
  <si>
    <t>№02/03-09</t>
  </si>
  <si>
    <t>Демонтаж прибора учёта на узле системы отопления  в подвале</t>
  </si>
  <si>
    <t>№05/24-49</t>
  </si>
  <si>
    <t>Замена почтовых ящиков 8 под. 20 секций</t>
  </si>
  <si>
    <t>№01/05-04</t>
  </si>
  <si>
    <t>Увеличение высоты фановых труб на крыше</t>
  </si>
  <si>
    <t>№02/05-33</t>
  </si>
  <si>
    <t>Замена вв. вентилей ХВС и ГВС (кв.39  -2шт, нар. №27)</t>
  </si>
  <si>
    <t>№02/05-01</t>
  </si>
  <si>
    <t>Замена вв. автомата на 8-й под. (заявка №288)</t>
  </si>
  <si>
    <t>№03/04-06</t>
  </si>
  <si>
    <t>Замена светодиодного светильника на 1-м этаже 2-го под. (заявка №310)</t>
  </si>
  <si>
    <t>№03/04-08</t>
  </si>
  <si>
    <t>Передача лакокрасочных материалов</t>
  </si>
  <si>
    <t>№06/24-41 п.2</t>
  </si>
  <si>
    <t>Покраска входных дверей (1-8 под)</t>
  </si>
  <si>
    <t>№01/06-08</t>
  </si>
  <si>
    <t>Замена запорной арматуры на стояках ХВС с ППФ32 на шаровые Ф25</t>
  </si>
  <si>
    <t>шт</t>
  </si>
  <si>
    <t>№02/06-17</t>
  </si>
  <si>
    <t>Замена запорной арматуры на стояках ХВС с ППФ40 на шаровые Ф32</t>
  </si>
  <si>
    <t>№02/06-16</t>
  </si>
  <si>
    <t>Замена кранов Маевского на тех этаже</t>
  </si>
  <si>
    <t>№02/06-18</t>
  </si>
  <si>
    <t>Замена части трубы на стояке ГВС на тех.этаже по кв.23</t>
  </si>
  <si>
    <t>№02/05-22</t>
  </si>
  <si>
    <t>Устройство поручней на крыльце входа и на первом этаже 6-го и 7-го под.</t>
  </si>
  <si>
    <t>№01/07-22</t>
  </si>
  <si>
    <t>Вывод труб ХВС, ГВС для уборки подъездов (3 и 6 подъезды)</t>
  </si>
  <si>
    <t>№02/07-13</t>
  </si>
  <si>
    <t>№02/07-14</t>
  </si>
  <si>
    <t>Монтаж прибора учёта тепловой энергии после проверки</t>
  </si>
  <si>
    <t>№02/07-21</t>
  </si>
  <si>
    <t>Замена датчика движения на 3-м этаже во 2-м под. (заявка №1366)</t>
  </si>
  <si>
    <t>№03/06-07</t>
  </si>
  <si>
    <t>Поверка и ремонт приборов учёта тепловой энергии</t>
  </si>
  <si>
    <t>№07/24-10</t>
  </si>
  <si>
    <t>Ремонт вент.шахты по кв.48</t>
  </si>
  <si>
    <t>№01/08-26</t>
  </si>
  <si>
    <t>Замена запорной арматуры на стояке ХВС с полипропилена Ø32 на шаровые краны Ø25</t>
  </si>
  <si>
    <t>№02/08-22</t>
  </si>
  <si>
    <t>Ремонтные работы на системе канализации кв.15-19 (нар.№152)</t>
  </si>
  <si>
    <t>№02/07-06</t>
  </si>
  <si>
    <t>Замена вв.вентией ХВС и ГВС (нар.№154)</t>
  </si>
  <si>
    <t>№02/08-01</t>
  </si>
  <si>
    <t>Ремонтные работы на системе ГВС, ХВС кв.99-96</t>
  </si>
  <si>
    <t>№02/08-06</t>
  </si>
  <si>
    <t>Замена вв.вентиля в кв.28 (1 шт.ХВС нар.№173)</t>
  </si>
  <si>
    <t>Замена запорной арматуры Ф25</t>
  </si>
  <si>
    <t>№02/09-30</t>
  </si>
  <si>
    <t>Замена запорной арматуры на стояках ХВС с пп Ф40 на шаровые Ф32</t>
  </si>
  <si>
    <t>№02/10-25</t>
  </si>
  <si>
    <t>Ремонтные работы на системе канализации кв.76 (нар.№180)</t>
  </si>
  <si>
    <t>№02/09-10</t>
  </si>
  <si>
    <t>Подключение повысительного насоса</t>
  </si>
  <si>
    <t>№03/09-03</t>
  </si>
  <si>
    <t>Замена вводного вентиля на стояке ХВС в кв.2</t>
  </si>
  <si>
    <t>№11/24-08</t>
  </si>
  <si>
    <t>Изготовление и установка короба в 3 и 6 под. закрытия вентилей для уборки под.</t>
  </si>
  <si>
    <t>№01/11-12</t>
  </si>
  <si>
    <t>Замена датчика движения 1-й подъезд 2-й этаж (заявка №68)</t>
  </si>
  <si>
    <t>№03/11-02</t>
  </si>
  <si>
    <t>Замена светодиодного светильника 1-й подъезд 1-й этаж (заявка №68)</t>
  </si>
  <si>
    <t>№03/11-01</t>
  </si>
  <si>
    <t>Замена запорной арматуры Ф100</t>
  </si>
  <si>
    <t>№02/09-29</t>
  </si>
  <si>
    <t>Замена вв. вент. ХВС,ГВС в кв.5 (нар. №229)</t>
  </si>
  <si>
    <t>№02/12-01</t>
  </si>
  <si>
    <t>Замена запорной арматуры на стояках ГВС Ф25 мм.</t>
  </si>
  <si>
    <t>№02/11-09</t>
  </si>
  <si>
    <t>Механизированная уборка придомовой территории  и внутриквартальных проездов от снега</t>
  </si>
  <si>
    <t>№01/24-44</t>
  </si>
  <si>
    <t>№01/24-45</t>
  </si>
  <si>
    <t>№01/24-46</t>
  </si>
  <si>
    <t>№01/24-48</t>
  </si>
  <si>
    <t>№01/24-56</t>
  </si>
  <si>
    <t>Замена песка в песочнице</t>
  </si>
  <si>
    <t>№01/05-36</t>
  </si>
  <si>
    <t>Окашивание придомовой территории</t>
  </si>
  <si>
    <t>№06/24-39</t>
  </si>
  <si>
    <t>Вывоз веток с придомовой территории</t>
  </si>
  <si>
    <t>№07/24-19</t>
  </si>
  <si>
    <t>№08/24-15</t>
  </si>
  <si>
    <t>№12/24-04</t>
  </si>
  <si>
    <t>№12/24-13</t>
  </si>
  <si>
    <t>№12/24-14</t>
  </si>
  <si>
    <t>№12/24-15</t>
  </si>
  <si>
    <t xml:space="preserve">          Исполнитель : Кулюкина  Т.Н.</t>
  </si>
  <si>
    <t xml:space="preserve"> Директор ООО "Стройизоляция"       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</si>
</sst>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" fillId="0" borderId="0" xfId="1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wrapText="1"/>
    </xf>
    <xf numFmtId="1" fontId="11" fillId="0" borderId="0" xfId="0" applyNumberFormat="1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justify" wrapText="1"/>
    </xf>
    <xf numFmtId="0" fontId="11" fillId="0" borderId="1" xfId="0" applyFont="1" applyBorder="1" applyAlignment="1">
      <alignment horizontal="center" vertical="justify" wrapText="1"/>
    </xf>
    <xf numFmtId="0" fontId="11" fillId="0" borderId="2" xfId="0" applyFont="1" applyBorder="1" applyAlignment="1">
      <alignment vertical="justify" wrapText="1"/>
    </xf>
    <xf numFmtId="1" fontId="7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left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1" fontId="12" fillId="0" borderId="1" xfId="0" applyNumberFormat="1" applyFont="1" applyBorder="1" applyAlignment="1">
      <alignment horizontal="center" wrapText="1"/>
    </xf>
    <xf numFmtId="1" fontId="16" fillId="0" borderId="0" xfId="1" applyNumberFormat="1" applyFont="1"/>
    <xf numFmtId="0" fontId="11" fillId="0" borderId="2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"/>
  <sheetViews>
    <sheetView topLeftCell="A67" workbookViewId="0">
      <selection sqref="A1:G74"/>
    </sheetView>
  </sheetViews>
  <sheetFormatPr defaultColWidth="8.88671875" defaultRowHeight="15.6" x14ac:dyDescent="0.3"/>
  <cols>
    <col min="1" max="1" width="5" style="1" customWidth="1"/>
    <col min="2" max="2" width="37.21875" style="23" customWidth="1"/>
    <col min="3" max="3" width="11.33203125" style="24" bestFit="1" customWidth="1"/>
    <col min="4" max="4" width="9.88671875" style="33" customWidth="1"/>
    <col min="5" max="5" width="10" style="34" customWidth="1"/>
    <col min="6" max="6" width="10.6640625" style="24" customWidth="1"/>
    <col min="7" max="7" width="13.6640625" style="21" customWidth="1"/>
    <col min="8" max="8" width="8.88671875" style="1"/>
    <col min="9" max="9" width="9.6640625" style="1" customWidth="1"/>
    <col min="10" max="10" width="12.44140625" style="1" customWidth="1"/>
    <col min="11" max="16384" width="8.88671875" style="1"/>
  </cols>
  <sheetData>
    <row r="1" spans="1:9" x14ac:dyDescent="0.3">
      <c r="A1" s="60" t="s">
        <v>35</v>
      </c>
      <c r="B1" s="60"/>
      <c r="C1" s="60"/>
      <c r="D1" s="60"/>
      <c r="E1" s="60"/>
      <c r="F1" s="60"/>
    </row>
    <row r="2" spans="1:9" ht="15.6" customHeight="1" x14ac:dyDescent="0.3">
      <c r="A2" s="61" t="s">
        <v>0</v>
      </c>
      <c r="B2" s="61"/>
      <c r="C2" s="61"/>
      <c r="D2" s="61"/>
      <c r="E2" s="61"/>
      <c r="F2" s="61"/>
      <c r="G2" s="61"/>
    </row>
    <row r="3" spans="1:9" x14ac:dyDescent="0.3">
      <c r="A3" s="61" t="s">
        <v>44</v>
      </c>
      <c r="B3" s="61"/>
      <c r="C3" s="61"/>
      <c r="D3" s="61"/>
      <c r="E3" s="61"/>
      <c r="F3" s="61"/>
      <c r="I3" s="38"/>
    </row>
    <row r="4" spans="1:9" x14ac:dyDescent="0.3">
      <c r="A4" s="62" t="s">
        <v>36</v>
      </c>
      <c r="B4" s="62"/>
      <c r="C4" s="62"/>
      <c r="D4" s="62"/>
      <c r="E4" s="62"/>
      <c r="F4" s="62"/>
      <c r="I4" s="38"/>
    </row>
    <row r="5" spans="1:9" s="27" customFormat="1" ht="44.4" customHeight="1" x14ac:dyDescent="0.25">
      <c r="A5" s="2" t="s">
        <v>1</v>
      </c>
      <c r="B5" s="30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9" ht="31.2" customHeight="1" x14ac:dyDescent="0.3">
      <c r="A6" s="39">
        <v>1</v>
      </c>
      <c r="B6" s="26" t="s">
        <v>45</v>
      </c>
      <c r="C6" s="30" t="s">
        <v>8</v>
      </c>
      <c r="D6" s="30" t="s">
        <v>8</v>
      </c>
      <c r="E6" s="40">
        <v>1120</v>
      </c>
      <c r="F6" s="29" t="s">
        <v>9</v>
      </c>
      <c r="G6" s="22" t="s">
        <v>46</v>
      </c>
    </row>
    <row r="7" spans="1:9" ht="31.2" customHeight="1" x14ac:dyDescent="0.3">
      <c r="A7" s="2">
        <f>A6+1</f>
        <v>2</v>
      </c>
      <c r="B7" s="26" t="s">
        <v>47</v>
      </c>
      <c r="C7" s="30" t="s">
        <v>8</v>
      </c>
      <c r="D7" s="30" t="s">
        <v>8</v>
      </c>
      <c r="E7" s="28">
        <v>1120</v>
      </c>
      <c r="F7" s="2" t="s">
        <v>11</v>
      </c>
      <c r="G7" s="2" t="s">
        <v>48</v>
      </c>
    </row>
    <row r="8" spans="1:9" ht="20.25" customHeight="1" x14ac:dyDescent="0.3">
      <c r="A8" s="2">
        <f t="shared" ref="A8:A32" si="0">A7+1</f>
        <v>3</v>
      </c>
      <c r="B8" s="41" t="s">
        <v>49</v>
      </c>
      <c r="C8" s="2" t="s">
        <v>8</v>
      </c>
      <c r="D8" s="2" t="s">
        <v>8</v>
      </c>
      <c r="E8" s="28">
        <v>83925</v>
      </c>
      <c r="F8" s="2" t="s">
        <v>11</v>
      </c>
      <c r="G8" s="2" t="s">
        <v>50</v>
      </c>
    </row>
    <row r="9" spans="1:9" ht="31.2" customHeight="1" x14ac:dyDescent="0.3">
      <c r="A9" s="2">
        <f t="shared" si="0"/>
        <v>4</v>
      </c>
      <c r="B9" s="41" t="s">
        <v>51</v>
      </c>
      <c r="C9" s="2" t="s">
        <v>52</v>
      </c>
      <c r="D9" s="2" t="s">
        <v>52</v>
      </c>
      <c r="E9" s="28">
        <v>4484</v>
      </c>
      <c r="F9" s="2" t="s">
        <v>11</v>
      </c>
      <c r="G9" s="2" t="s">
        <v>53</v>
      </c>
    </row>
    <row r="10" spans="1:9" ht="31.2" x14ac:dyDescent="0.3">
      <c r="A10" s="2">
        <f t="shared" si="0"/>
        <v>5</v>
      </c>
      <c r="B10" s="41" t="s">
        <v>54</v>
      </c>
      <c r="C10" s="2" t="s">
        <v>8</v>
      </c>
      <c r="D10" s="2" t="s">
        <v>8</v>
      </c>
      <c r="E10" s="28">
        <v>56093</v>
      </c>
      <c r="F10" s="2" t="s">
        <v>37</v>
      </c>
      <c r="G10" s="2" t="s">
        <v>50</v>
      </c>
    </row>
    <row r="11" spans="1:9" ht="19.5" customHeight="1" x14ac:dyDescent="0.3">
      <c r="A11" s="2">
        <f t="shared" si="0"/>
        <v>6</v>
      </c>
      <c r="B11" s="41" t="s">
        <v>49</v>
      </c>
      <c r="C11" s="2" t="s">
        <v>8</v>
      </c>
      <c r="D11" s="2" t="s">
        <v>8</v>
      </c>
      <c r="E11" s="42">
        <v>22028</v>
      </c>
      <c r="F11" s="2" t="s">
        <v>37</v>
      </c>
      <c r="G11" s="43" t="s">
        <v>55</v>
      </c>
    </row>
    <row r="12" spans="1:9" x14ac:dyDescent="0.3">
      <c r="A12" s="2">
        <f t="shared" si="0"/>
        <v>7</v>
      </c>
      <c r="B12" s="44" t="s">
        <v>56</v>
      </c>
      <c r="C12" s="2" t="s">
        <v>10</v>
      </c>
      <c r="D12" s="2" t="s">
        <v>10</v>
      </c>
      <c r="E12" s="45">
        <v>19414</v>
      </c>
      <c r="F12" s="43" t="s">
        <v>38</v>
      </c>
      <c r="G12" s="43" t="s">
        <v>57</v>
      </c>
    </row>
    <row r="13" spans="1:9" x14ac:dyDescent="0.3">
      <c r="A13" s="2">
        <f t="shared" si="0"/>
        <v>8</v>
      </c>
      <c r="B13" s="46" t="s">
        <v>58</v>
      </c>
      <c r="C13" s="2" t="s">
        <v>10</v>
      </c>
      <c r="D13" s="2" t="s">
        <v>10</v>
      </c>
      <c r="E13" s="45">
        <v>44856</v>
      </c>
      <c r="F13" s="31" t="s">
        <v>38</v>
      </c>
      <c r="G13" s="43" t="s">
        <v>59</v>
      </c>
    </row>
    <row r="14" spans="1:9" x14ac:dyDescent="0.3">
      <c r="A14" s="2">
        <f t="shared" si="0"/>
        <v>9</v>
      </c>
      <c r="B14" s="44" t="s">
        <v>60</v>
      </c>
      <c r="C14" s="2" t="s">
        <v>10</v>
      </c>
      <c r="D14" s="2" t="s">
        <v>10</v>
      </c>
      <c r="E14" s="47">
        <v>29917</v>
      </c>
      <c r="F14" s="31" t="s">
        <v>38</v>
      </c>
      <c r="G14" s="43" t="s">
        <v>61</v>
      </c>
    </row>
    <row r="15" spans="1:9" ht="31.2" x14ac:dyDescent="0.3">
      <c r="A15" s="2">
        <f t="shared" si="0"/>
        <v>10</v>
      </c>
      <c r="B15" s="41" t="s">
        <v>62</v>
      </c>
      <c r="C15" s="2" t="s">
        <v>8</v>
      </c>
      <c r="D15" s="2" t="s">
        <v>8</v>
      </c>
      <c r="E15" s="28">
        <v>3402</v>
      </c>
      <c r="F15" s="2" t="s">
        <v>39</v>
      </c>
      <c r="G15" s="2" t="s">
        <v>63</v>
      </c>
    </row>
    <row r="16" spans="1:9" ht="31.2" x14ac:dyDescent="0.3">
      <c r="A16" s="2">
        <f t="shared" si="0"/>
        <v>11</v>
      </c>
      <c r="B16" s="26" t="s">
        <v>64</v>
      </c>
      <c r="C16" s="2" t="s">
        <v>8</v>
      </c>
      <c r="D16" s="2" t="s">
        <v>8</v>
      </c>
      <c r="E16" s="47">
        <v>18535</v>
      </c>
      <c r="F16" s="2" t="s">
        <v>39</v>
      </c>
      <c r="G16" s="2" t="s">
        <v>65</v>
      </c>
    </row>
    <row r="17" spans="1:7" ht="31.2" x14ac:dyDescent="0.3">
      <c r="A17" s="2">
        <f t="shared" si="0"/>
        <v>12</v>
      </c>
      <c r="B17" s="41" t="s">
        <v>66</v>
      </c>
      <c r="C17" s="2" t="s">
        <v>8</v>
      </c>
      <c r="D17" s="2" t="s">
        <v>8</v>
      </c>
      <c r="E17" s="28">
        <v>24758</v>
      </c>
      <c r="F17" s="2" t="s">
        <v>39</v>
      </c>
      <c r="G17" s="2" t="s">
        <v>67</v>
      </c>
    </row>
    <row r="18" spans="1:7" ht="31.2" x14ac:dyDescent="0.3">
      <c r="A18" s="2">
        <f t="shared" si="0"/>
        <v>13</v>
      </c>
      <c r="B18" s="41" t="s">
        <v>68</v>
      </c>
      <c r="C18" s="2" t="s">
        <v>8</v>
      </c>
      <c r="D18" s="2" t="s">
        <v>8</v>
      </c>
      <c r="E18" s="28">
        <v>2252</v>
      </c>
      <c r="F18" s="2" t="s">
        <v>39</v>
      </c>
      <c r="G18" s="2" t="s">
        <v>69</v>
      </c>
    </row>
    <row r="19" spans="1:7" ht="31.2" x14ac:dyDescent="0.3">
      <c r="A19" s="2">
        <f t="shared" si="0"/>
        <v>14</v>
      </c>
      <c r="B19" s="26" t="s">
        <v>70</v>
      </c>
      <c r="C19" s="2" t="s">
        <v>8</v>
      </c>
      <c r="D19" s="2" t="s">
        <v>8</v>
      </c>
      <c r="E19" s="28">
        <v>4169</v>
      </c>
      <c r="F19" s="2" t="s">
        <v>39</v>
      </c>
      <c r="G19" s="2" t="s">
        <v>71</v>
      </c>
    </row>
    <row r="20" spans="1:7" ht="31.2" x14ac:dyDescent="0.3">
      <c r="A20" s="2">
        <f t="shared" si="0"/>
        <v>15</v>
      </c>
      <c r="B20" s="41" t="s">
        <v>72</v>
      </c>
      <c r="C20" s="2" t="s">
        <v>8</v>
      </c>
      <c r="D20" s="2" t="s">
        <v>8</v>
      </c>
      <c r="E20" s="28">
        <v>1833</v>
      </c>
      <c r="F20" s="2" t="s">
        <v>39</v>
      </c>
      <c r="G20" s="2" t="s">
        <v>73</v>
      </c>
    </row>
    <row r="21" spans="1:7" ht="31.2" x14ac:dyDescent="0.3">
      <c r="A21" s="2">
        <f t="shared" si="0"/>
        <v>16</v>
      </c>
      <c r="B21" s="41" t="s">
        <v>74</v>
      </c>
      <c r="C21" s="2" t="s">
        <v>8</v>
      </c>
      <c r="D21" s="2" t="s">
        <v>8</v>
      </c>
      <c r="E21" s="42">
        <v>2010</v>
      </c>
      <c r="F21" s="43" t="s">
        <v>12</v>
      </c>
      <c r="G21" s="43" t="s">
        <v>75</v>
      </c>
    </row>
    <row r="22" spans="1:7" ht="17.25" customHeight="1" x14ac:dyDescent="0.3">
      <c r="A22" s="2">
        <f t="shared" si="0"/>
        <v>17</v>
      </c>
      <c r="B22" s="41" t="s">
        <v>76</v>
      </c>
      <c r="C22" s="2" t="s">
        <v>8</v>
      </c>
      <c r="D22" s="2" t="s">
        <v>8</v>
      </c>
      <c r="E22" s="42">
        <v>23356</v>
      </c>
      <c r="F22" s="43" t="s">
        <v>12</v>
      </c>
      <c r="G22" s="43" t="s">
        <v>77</v>
      </c>
    </row>
    <row r="23" spans="1:7" ht="30.75" customHeight="1" x14ac:dyDescent="0.3">
      <c r="A23" s="2">
        <f t="shared" si="0"/>
        <v>18</v>
      </c>
      <c r="B23" s="41" t="s">
        <v>78</v>
      </c>
      <c r="C23" s="2" t="s">
        <v>79</v>
      </c>
      <c r="D23" s="2">
        <v>5</v>
      </c>
      <c r="E23" s="42">
        <v>19830</v>
      </c>
      <c r="F23" s="43" t="s">
        <v>12</v>
      </c>
      <c r="G23" s="43" t="s">
        <v>80</v>
      </c>
    </row>
    <row r="24" spans="1:7" ht="33" customHeight="1" x14ac:dyDescent="0.3">
      <c r="A24" s="2">
        <f t="shared" si="0"/>
        <v>19</v>
      </c>
      <c r="B24" s="41" t="s">
        <v>81</v>
      </c>
      <c r="C24" s="2" t="s">
        <v>79</v>
      </c>
      <c r="D24" s="2">
        <v>5</v>
      </c>
      <c r="E24" s="42">
        <v>33500</v>
      </c>
      <c r="F24" s="43" t="s">
        <v>12</v>
      </c>
      <c r="G24" s="43" t="s">
        <v>82</v>
      </c>
    </row>
    <row r="25" spans="1:7" ht="15" customHeight="1" x14ac:dyDescent="0.3">
      <c r="A25" s="2">
        <f t="shared" si="0"/>
        <v>20</v>
      </c>
      <c r="B25" s="48" t="s">
        <v>83</v>
      </c>
      <c r="C25" s="2" t="s">
        <v>79</v>
      </c>
      <c r="D25" s="2">
        <v>16</v>
      </c>
      <c r="E25" s="42">
        <v>6386</v>
      </c>
      <c r="F25" s="43" t="s">
        <v>12</v>
      </c>
      <c r="G25" s="43" t="s">
        <v>84</v>
      </c>
    </row>
    <row r="26" spans="1:7" ht="30.75" customHeight="1" x14ac:dyDescent="0.3">
      <c r="A26" s="2">
        <f t="shared" si="0"/>
        <v>21</v>
      </c>
      <c r="B26" s="3" t="s">
        <v>85</v>
      </c>
      <c r="C26" s="43" t="s">
        <v>8</v>
      </c>
      <c r="D26" s="3" t="s">
        <v>8</v>
      </c>
      <c r="E26" s="42">
        <v>449</v>
      </c>
      <c r="F26" s="43" t="s">
        <v>12</v>
      </c>
      <c r="G26" s="43" t="s">
        <v>86</v>
      </c>
    </row>
    <row r="27" spans="1:7" ht="46.8" x14ac:dyDescent="0.3">
      <c r="A27" s="2">
        <f t="shared" si="0"/>
        <v>22</v>
      </c>
      <c r="B27" s="23" t="s">
        <v>87</v>
      </c>
      <c r="C27" s="2" t="s">
        <v>8</v>
      </c>
      <c r="D27" s="32" t="s">
        <v>8</v>
      </c>
      <c r="E27" s="28">
        <v>13801</v>
      </c>
      <c r="F27" s="2" t="s">
        <v>14</v>
      </c>
      <c r="G27" s="2" t="s">
        <v>88</v>
      </c>
    </row>
    <row r="28" spans="1:7" ht="31.2" x14ac:dyDescent="0.3">
      <c r="A28" s="2">
        <f t="shared" si="0"/>
        <v>23</v>
      </c>
      <c r="B28" s="46" t="s">
        <v>89</v>
      </c>
      <c r="C28" s="2" t="s">
        <v>8</v>
      </c>
      <c r="D28" s="32" t="s">
        <v>8</v>
      </c>
      <c r="E28" s="28">
        <v>25921</v>
      </c>
      <c r="F28" s="2" t="s">
        <v>14</v>
      </c>
      <c r="G28" s="2" t="s">
        <v>90</v>
      </c>
    </row>
    <row r="29" spans="1:7" ht="16.5" customHeight="1" x14ac:dyDescent="0.3">
      <c r="A29" s="2">
        <f t="shared" si="0"/>
        <v>24</v>
      </c>
      <c r="B29" s="46" t="s">
        <v>83</v>
      </c>
      <c r="C29" s="2" t="s">
        <v>13</v>
      </c>
      <c r="D29" s="2">
        <v>16</v>
      </c>
      <c r="E29" s="28">
        <v>6386</v>
      </c>
      <c r="F29" s="2" t="s">
        <v>14</v>
      </c>
      <c r="G29" s="2" t="s">
        <v>91</v>
      </c>
    </row>
    <row r="30" spans="1:7" ht="31.2" x14ac:dyDescent="0.3">
      <c r="A30" s="2">
        <f t="shared" si="0"/>
        <v>25</v>
      </c>
      <c r="B30" s="46" t="s">
        <v>92</v>
      </c>
      <c r="C30" s="2" t="s">
        <v>8</v>
      </c>
      <c r="D30" s="2" t="s">
        <v>8</v>
      </c>
      <c r="E30" s="28">
        <v>7929</v>
      </c>
      <c r="F30" s="2" t="s">
        <v>14</v>
      </c>
      <c r="G30" s="2" t="s">
        <v>93</v>
      </c>
    </row>
    <row r="31" spans="1:7" ht="31.2" x14ac:dyDescent="0.3">
      <c r="A31" s="2">
        <f>A30+1</f>
        <v>26</v>
      </c>
      <c r="B31" s="46" t="s">
        <v>94</v>
      </c>
      <c r="C31" s="2" t="s">
        <v>8</v>
      </c>
      <c r="D31" s="2" t="s">
        <v>8</v>
      </c>
      <c r="E31" s="28">
        <v>2951</v>
      </c>
      <c r="F31" s="2" t="s">
        <v>14</v>
      </c>
      <c r="G31" s="2" t="s">
        <v>95</v>
      </c>
    </row>
    <row r="32" spans="1:7" s="4" customFormat="1" ht="31.2" x14ac:dyDescent="0.3">
      <c r="A32" s="2">
        <f t="shared" si="0"/>
        <v>27</v>
      </c>
      <c r="B32" s="49" t="s">
        <v>96</v>
      </c>
      <c r="C32" s="2" t="s">
        <v>8</v>
      </c>
      <c r="D32" s="2" t="s">
        <v>8</v>
      </c>
      <c r="E32" s="28">
        <v>21480</v>
      </c>
      <c r="F32" s="2" t="s">
        <v>14</v>
      </c>
      <c r="G32" s="2" t="s">
        <v>97</v>
      </c>
    </row>
    <row r="33" spans="1:8" s="4" customFormat="1" x14ac:dyDescent="0.3">
      <c r="A33" s="2">
        <v>28</v>
      </c>
      <c r="B33" s="49" t="s">
        <v>98</v>
      </c>
      <c r="C33" s="2" t="s">
        <v>8</v>
      </c>
      <c r="D33" s="2" t="s">
        <v>8</v>
      </c>
      <c r="E33" s="28">
        <v>14082</v>
      </c>
      <c r="F33" s="2" t="s">
        <v>15</v>
      </c>
      <c r="G33" s="2" t="s">
        <v>99</v>
      </c>
    </row>
    <row r="34" spans="1:8" s="4" customFormat="1" ht="46.8" x14ac:dyDescent="0.3">
      <c r="A34" s="2">
        <v>29</v>
      </c>
      <c r="B34" s="49" t="s">
        <v>100</v>
      </c>
      <c r="C34" s="2" t="s">
        <v>13</v>
      </c>
      <c r="D34" s="2">
        <v>6</v>
      </c>
      <c r="E34" s="28">
        <v>27620</v>
      </c>
      <c r="F34" s="2" t="s">
        <v>15</v>
      </c>
      <c r="G34" s="2" t="s">
        <v>101</v>
      </c>
    </row>
    <row r="35" spans="1:8" s="4" customFormat="1" ht="31.2" x14ac:dyDescent="0.3">
      <c r="A35" s="2">
        <v>30</v>
      </c>
      <c r="B35" s="49" t="s">
        <v>102</v>
      </c>
      <c r="C35" s="2" t="s">
        <v>8</v>
      </c>
      <c r="D35" s="2" t="s">
        <v>8</v>
      </c>
      <c r="E35" s="28">
        <v>14603</v>
      </c>
      <c r="F35" s="2" t="s">
        <v>15</v>
      </c>
      <c r="G35" s="2" t="s">
        <v>103</v>
      </c>
    </row>
    <row r="36" spans="1:8" s="4" customFormat="1" ht="31.2" x14ac:dyDescent="0.3">
      <c r="A36" s="2">
        <v>31</v>
      </c>
      <c r="B36" s="49" t="s">
        <v>104</v>
      </c>
      <c r="C36" s="2" t="s">
        <v>13</v>
      </c>
      <c r="D36" s="2">
        <v>2</v>
      </c>
      <c r="E36" s="28">
        <v>2420</v>
      </c>
      <c r="F36" s="2" t="s">
        <v>15</v>
      </c>
      <c r="G36" s="2" t="s">
        <v>105</v>
      </c>
    </row>
    <row r="37" spans="1:8" s="4" customFormat="1" ht="31.2" x14ac:dyDescent="0.3">
      <c r="A37" s="2">
        <v>32</v>
      </c>
      <c r="B37" s="49" t="s">
        <v>106</v>
      </c>
      <c r="C37" s="2" t="s">
        <v>8</v>
      </c>
      <c r="D37" s="2" t="s">
        <v>8</v>
      </c>
      <c r="E37" s="28">
        <v>5703</v>
      </c>
      <c r="F37" s="2" t="s">
        <v>15</v>
      </c>
      <c r="G37" s="2" t="s">
        <v>107</v>
      </c>
    </row>
    <row r="38" spans="1:8" s="4" customFormat="1" ht="31.2" x14ac:dyDescent="0.3">
      <c r="A38" s="2">
        <v>33</v>
      </c>
      <c r="B38" s="49" t="s">
        <v>108</v>
      </c>
      <c r="C38" s="2" t="s">
        <v>8</v>
      </c>
      <c r="D38" s="2" t="s">
        <v>8</v>
      </c>
      <c r="E38" s="28">
        <v>1221</v>
      </c>
      <c r="F38" s="2" t="s">
        <v>16</v>
      </c>
      <c r="G38" s="2" t="s">
        <v>40</v>
      </c>
    </row>
    <row r="39" spans="1:8" s="4" customFormat="1" x14ac:dyDescent="0.3">
      <c r="A39" s="2">
        <v>34</v>
      </c>
      <c r="B39" s="49" t="s">
        <v>109</v>
      </c>
      <c r="C39" s="2" t="s">
        <v>13</v>
      </c>
      <c r="D39" s="2">
        <v>4</v>
      </c>
      <c r="E39" s="28">
        <v>7571</v>
      </c>
      <c r="F39" s="2" t="s">
        <v>16</v>
      </c>
      <c r="G39" s="2" t="s">
        <v>110</v>
      </c>
    </row>
    <row r="40" spans="1:8" s="4" customFormat="1" ht="35.25" customHeight="1" x14ac:dyDescent="0.3">
      <c r="A40" s="2">
        <v>35</v>
      </c>
      <c r="B40" s="49" t="s">
        <v>111</v>
      </c>
      <c r="C40" s="2" t="s">
        <v>13</v>
      </c>
      <c r="D40" s="2">
        <v>5</v>
      </c>
      <c r="E40" s="28">
        <v>36452</v>
      </c>
      <c r="F40" s="2" t="s">
        <v>41</v>
      </c>
      <c r="G40" s="2" t="s">
        <v>112</v>
      </c>
    </row>
    <row r="41" spans="1:8" s="4" customFormat="1" ht="31.2" x14ac:dyDescent="0.3">
      <c r="A41" s="2">
        <v>36</v>
      </c>
      <c r="B41" s="49" t="s">
        <v>113</v>
      </c>
      <c r="C41" s="2" t="s">
        <v>8</v>
      </c>
      <c r="D41" s="2" t="s">
        <v>8</v>
      </c>
      <c r="E41" s="28">
        <v>10032</v>
      </c>
      <c r="F41" s="2" t="s">
        <v>41</v>
      </c>
      <c r="G41" s="2" t="s">
        <v>114</v>
      </c>
    </row>
    <row r="42" spans="1:8" s="4" customFormat="1" ht="21" customHeight="1" x14ac:dyDescent="0.3">
      <c r="A42" s="2">
        <v>37</v>
      </c>
      <c r="B42" s="49" t="s">
        <v>115</v>
      </c>
      <c r="C42" s="2" t="s">
        <v>8</v>
      </c>
      <c r="D42" s="2" t="s">
        <v>8</v>
      </c>
      <c r="E42" s="28">
        <v>2805</v>
      </c>
      <c r="F42" s="2" t="s">
        <v>41</v>
      </c>
      <c r="G42" s="2" t="s">
        <v>116</v>
      </c>
    </row>
    <row r="43" spans="1:8" s="4" customFormat="1" ht="31.2" x14ac:dyDescent="0.3">
      <c r="A43" s="2">
        <v>38</v>
      </c>
      <c r="B43" s="49" t="s">
        <v>117</v>
      </c>
      <c r="C43" s="2" t="s">
        <v>8</v>
      </c>
      <c r="D43" s="2" t="s">
        <v>8</v>
      </c>
      <c r="E43" s="28">
        <v>1244</v>
      </c>
      <c r="F43" s="2" t="s">
        <v>19</v>
      </c>
      <c r="G43" s="2" t="s">
        <v>118</v>
      </c>
    </row>
    <row r="44" spans="1:8" s="4" customFormat="1" ht="46.8" x14ac:dyDescent="0.3">
      <c r="A44" s="2">
        <v>39</v>
      </c>
      <c r="B44" s="49" t="s">
        <v>119</v>
      </c>
      <c r="C44" s="2" t="s">
        <v>8</v>
      </c>
      <c r="D44" s="2" t="s">
        <v>8</v>
      </c>
      <c r="E44" s="50">
        <v>8496</v>
      </c>
      <c r="F44" s="2" t="s">
        <v>19</v>
      </c>
      <c r="G44" s="2" t="s">
        <v>120</v>
      </c>
      <c r="H44" s="51"/>
    </row>
    <row r="45" spans="1:8" s="4" customFormat="1" ht="31.2" x14ac:dyDescent="0.3">
      <c r="A45" s="2">
        <v>41</v>
      </c>
      <c r="B45" s="49" t="s">
        <v>121</v>
      </c>
      <c r="C45" s="2" t="s">
        <v>8</v>
      </c>
      <c r="D45" s="2" t="s">
        <v>8</v>
      </c>
      <c r="E45" s="50">
        <v>3386</v>
      </c>
      <c r="F45" s="2" t="s">
        <v>19</v>
      </c>
      <c r="G45" s="52" t="s">
        <v>122</v>
      </c>
    </row>
    <row r="46" spans="1:8" s="4" customFormat="1" ht="31.2" x14ac:dyDescent="0.3">
      <c r="A46" s="2">
        <v>40</v>
      </c>
      <c r="B46" s="49" t="s">
        <v>123</v>
      </c>
      <c r="C46" s="32" t="s">
        <v>8</v>
      </c>
      <c r="D46" s="32" t="s">
        <v>8</v>
      </c>
      <c r="E46" s="50">
        <v>1838</v>
      </c>
      <c r="F46" s="2" t="s">
        <v>19</v>
      </c>
      <c r="G46" s="32" t="s">
        <v>124</v>
      </c>
    </row>
    <row r="47" spans="1:8" s="4" customFormat="1" x14ac:dyDescent="0.3">
      <c r="A47" s="2">
        <v>41</v>
      </c>
      <c r="B47" s="49" t="s">
        <v>125</v>
      </c>
      <c r="C47" s="43" t="s">
        <v>79</v>
      </c>
      <c r="D47" s="43">
        <v>2</v>
      </c>
      <c r="E47" s="53">
        <v>44846</v>
      </c>
      <c r="F47" s="2" t="s">
        <v>19</v>
      </c>
      <c r="G47" s="3" t="s">
        <v>126</v>
      </c>
    </row>
    <row r="48" spans="1:8" s="4" customFormat="1" ht="31.2" x14ac:dyDescent="0.3">
      <c r="A48" s="2">
        <v>42</v>
      </c>
      <c r="B48" s="49" t="s">
        <v>127</v>
      </c>
      <c r="C48" s="2" t="s">
        <v>79</v>
      </c>
      <c r="D48" s="2">
        <v>2</v>
      </c>
      <c r="E48" s="28">
        <v>2490</v>
      </c>
      <c r="F48" s="2" t="s">
        <v>20</v>
      </c>
      <c r="G48" s="2" t="s">
        <v>128</v>
      </c>
    </row>
    <row r="49" spans="1:9" s="4" customFormat="1" ht="31.2" x14ac:dyDescent="0.3">
      <c r="A49" s="2">
        <v>43</v>
      </c>
      <c r="B49" s="49" t="s">
        <v>129</v>
      </c>
      <c r="C49" s="2" t="s">
        <v>13</v>
      </c>
      <c r="D49" s="2">
        <v>6</v>
      </c>
      <c r="E49" s="28">
        <v>24774</v>
      </c>
      <c r="F49" s="2" t="s">
        <v>20</v>
      </c>
      <c r="G49" s="2" t="s">
        <v>130</v>
      </c>
    </row>
    <row r="50" spans="1:9" s="4" customFormat="1" x14ac:dyDescent="0.3">
      <c r="A50" s="2"/>
      <c r="B50" s="48"/>
      <c r="C50" s="43"/>
      <c r="D50" s="3"/>
      <c r="E50" s="42"/>
      <c r="F50" s="3"/>
      <c r="G50" s="3"/>
    </row>
    <row r="51" spans="1:9" s="4" customFormat="1" x14ac:dyDescent="0.3">
      <c r="A51" s="3"/>
      <c r="B51" s="54" t="s">
        <v>17</v>
      </c>
      <c r="C51" s="55"/>
      <c r="D51" s="55"/>
      <c r="E51" s="56">
        <f>SUM(E6:E49)</f>
        <v>691488</v>
      </c>
      <c r="F51" s="3"/>
      <c r="G51" s="3"/>
      <c r="I51" s="57"/>
    </row>
    <row r="52" spans="1:9" s="4" customFormat="1" x14ac:dyDescent="0.3">
      <c r="A52" s="3"/>
      <c r="B52" s="58"/>
      <c r="C52" s="3"/>
      <c r="D52" s="3"/>
      <c r="E52" s="3"/>
      <c r="F52" s="3"/>
      <c r="G52" s="3"/>
      <c r="I52" s="57"/>
    </row>
    <row r="53" spans="1:9" customFormat="1" ht="31.2" x14ac:dyDescent="0.3">
      <c r="A53" s="3"/>
      <c r="B53" s="48" t="s">
        <v>18</v>
      </c>
      <c r="C53" s="3"/>
      <c r="D53" s="3"/>
      <c r="E53" s="3"/>
      <c r="F53" s="3"/>
      <c r="G53" s="3"/>
      <c r="H53" s="1"/>
    </row>
    <row r="54" spans="1:9" customFormat="1" ht="46.2" customHeight="1" x14ac:dyDescent="0.3">
      <c r="A54" s="2">
        <v>1</v>
      </c>
      <c r="B54" s="26" t="s">
        <v>131</v>
      </c>
      <c r="C54" s="30" t="s">
        <v>8</v>
      </c>
      <c r="D54" s="30" t="s">
        <v>8</v>
      </c>
      <c r="E54" s="30">
        <v>879</v>
      </c>
      <c r="F54" s="2" t="s">
        <v>9</v>
      </c>
      <c r="G54" s="32" t="s">
        <v>132</v>
      </c>
      <c r="H54" s="1"/>
    </row>
    <row r="55" spans="1:9" ht="46.8" customHeight="1" x14ac:dyDescent="0.3">
      <c r="A55" s="2">
        <f>A54+1</f>
        <v>2</v>
      </c>
      <c r="B55" s="26" t="s">
        <v>131</v>
      </c>
      <c r="C55" s="30" t="s">
        <v>8</v>
      </c>
      <c r="D55" s="30" t="s">
        <v>8</v>
      </c>
      <c r="E55" s="30">
        <v>665</v>
      </c>
      <c r="F55" s="2" t="s">
        <v>9</v>
      </c>
      <c r="G55" s="32" t="s">
        <v>133</v>
      </c>
    </row>
    <row r="56" spans="1:9" ht="45" customHeight="1" x14ac:dyDescent="0.3">
      <c r="A56" s="2">
        <f>A55+1</f>
        <v>3</v>
      </c>
      <c r="B56" s="26" t="s">
        <v>131</v>
      </c>
      <c r="C56" s="30" t="s">
        <v>8</v>
      </c>
      <c r="D56" s="30" t="s">
        <v>8</v>
      </c>
      <c r="E56" s="30">
        <v>712</v>
      </c>
      <c r="F56" s="2" t="s">
        <v>9</v>
      </c>
      <c r="G56" s="32" t="s">
        <v>134</v>
      </c>
    </row>
    <row r="57" spans="1:9" ht="46.5" customHeight="1" x14ac:dyDescent="0.3">
      <c r="A57" s="2">
        <v>4</v>
      </c>
      <c r="B57" s="26" t="s">
        <v>131</v>
      </c>
      <c r="C57" s="30" t="s">
        <v>8</v>
      </c>
      <c r="D57" s="30" t="s">
        <v>8</v>
      </c>
      <c r="E57" s="30">
        <v>1533</v>
      </c>
      <c r="F57" s="2" t="s">
        <v>9</v>
      </c>
      <c r="G57" s="32" t="s">
        <v>135</v>
      </c>
    </row>
    <row r="58" spans="1:9" ht="45.75" customHeight="1" x14ac:dyDescent="0.3">
      <c r="A58" s="2">
        <f t="shared" ref="A58:A59" si="1">A57+1</f>
        <v>5</v>
      </c>
      <c r="B58" s="26" t="s">
        <v>131</v>
      </c>
      <c r="C58" s="30" t="s">
        <v>8</v>
      </c>
      <c r="D58" s="30" t="s">
        <v>8</v>
      </c>
      <c r="E58" s="30">
        <v>668</v>
      </c>
      <c r="F58" s="2" t="s">
        <v>9</v>
      </c>
      <c r="G58" s="32" t="s">
        <v>136</v>
      </c>
    </row>
    <row r="59" spans="1:9" x14ac:dyDescent="0.3">
      <c r="A59" s="2">
        <f t="shared" si="1"/>
        <v>6</v>
      </c>
      <c r="B59" s="58" t="s">
        <v>137</v>
      </c>
      <c r="C59" s="30" t="s">
        <v>8</v>
      </c>
      <c r="D59" s="30" t="s">
        <v>8</v>
      </c>
      <c r="E59" s="43">
        <v>1673</v>
      </c>
      <c r="F59" s="2" t="s">
        <v>39</v>
      </c>
      <c r="G59" s="3" t="s">
        <v>138</v>
      </c>
    </row>
    <row r="60" spans="1:9" ht="18.75" customHeight="1" x14ac:dyDescent="0.3">
      <c r="A60" s="2">
        <v>7</v>
      </c>
      <c r="B60" s="58" t="s">
        <v>139</v>
      </c>
      <c r="C60" s="43" t="s">
        <v>8</v>
      </c>
      <c r="D60" s="43" t="s">
        <v>8</v>
      </c>
      <c r="E60" s="43">
        <v>13902</v>
      </c>
      <c r="F60" s="43" t="s">
        <v>12</v>
      </c>
      <c r="G60" s="3" t="s">
        <v>140</v>
      </c>
    </row>
    <row r="61" spans="1:9" ht="24" customHeight="1" x14ac:dyDescent="0.3">
      <c r="A61" s="2">
        <f t="shared" ref="A61:A62" si="2">A60+1</f>
        <v>8</v>
      </c>
      <c r="B61" s="30" t="s">
        <v>141</v>
      </c>
      <c r="C61" s="2" t="s">
        <v>8</v>
      </c>
      <c r="D61" s="2" t="s">
        <v>8</v>
      </c>
      <c r="E61" s="2">
        <v>4743</v>
      </c>
      <c r="F61" s="2" t="s">
        <v>14</v>
      </c>
      <c r="G61" s="2" t="s">
        <v>142</v>
      </c>
    </row>
    <row r="62" spans="1:9" ht="18" customHeight="1" x14ac:dyDescent="0.3">
      <c r="A62" s="2">
        <f t="shared" si="2"/>
        <v>9</v>
      </c>
      <c r="B62" s="58" t="s">
        <v>139</v>
      </c>
      <c r="C62" s="3" t="s">
        <v>8</v>
      </c>
      <c r="D62" s="3" t="s">
        <v>8</v>
      </c>
      <c r="E62" s="43">
        <v>13902</v>
      </c>
      <c r="F62" s="43" t="s">
        <v>15</v>
      </c>
      <c r="G62" s="3" t="s">
        <v>143</v>
      </c>
    </row>
    <row r="63" spans="1:9" ht="50.25" customHeight="1" x14ac:dyDescent="0.3">
      <c r="A63" s="2">
        <v>10</v>
      </c>
      <c r="B63" s="26" t="s">
        <v>131</v>
      </c>
      <c r="C63" s="2" t="s">
        <v>8</v>
      </c>
      <c r="D63" s="2" t="s">
        <v>8</v>
      </c>
      <c r="E63" s="2">
        <v>2000</v>
      </c>
      <c r="F63" s="2" t="s">
        <v>20</v>
      </c>
      <c r="G63" s="2" t="s">
        <v>144</v>
      </c>
    </row>
    <row r="64" spans="1:9" ht="62.4" x14ac:dyDescent="0.3">
      <c r="A64" s="2">
        <f t="shared" ref="A64:A65" si="3">A63+1</f>
        <v>11</v>
      </c>
      <c r="B64" s="26" t="s">
        <v>131</v>
      </c>
      <c r="C64" s="2" t="s">
        <v>8</v>
      </c>
      <c r="D64" s="2" t="s">
        <v>8</v>
      </c>
      <c r="E64" s="2">
        <v>1500</v>
      </c>
      <c r="F64" s="2" t="s">
        <v>20</v>
      </c>
      <c r="G64" s="2" t="s">
        <v>145</v>
      </c>
    </row>
    <row r="65" spans="1:7" ht="62.4" x14ac:dyDescent="0.3">
      <c r="A65" s="2">
        <f t="shared" si="3"/>
        <v>12</v>
      </c>
      <c r="B65" s="26" t="s">
        <v>131</v>
      </c>
      <c r="C65" s="2" t="s">
        <v>8</v>
      </c>
      <c r="D65" s="2" t="s">
        <v>8</v>
      </c>
      <c r="E65" s="2">
        <v>500</v>
      </c>
      <c r="F65" s="2" t="s">
        <v>20</v>
      </c>
      <c r="G65" s="2" t="s">
        <v>146</v>
      </c>
    </row>
    <row r="66" spans="1:7" ht="62.4" x14ac:dyDescent="0.3">
      <c r="A66" s="2">
        <v>13</v>
      </c>
      <c r="B66" s="26" t="s">
        <v>131</v>
      </c>
      <c r="C66" s="2" t="s">
        <v>8</v>
      </c>
      <c r="D66" s="2" t="s">
        <v>8</v>
      </c>
      <c r="E66" s="2">
        <v>700</v>
      </c>
      <c r="F66" s="2" t="s">
        <v>20</v>
      </c>
      <c r="G66" s="2" t="s">
        <v>147</v>
      </c>
    </row>
    <row r="67" spans="1:7" x14ac:dyDescent="0.3">
      <c r="A67" s="2"/>
      <c r="B67" s="54" t="s">
        <v>17</v>
      </c>
      <c r="C67" s="3"/>
      <c r="D67" s="3"/>
      <c r="E67" s="55">
        <f>SUM(E54:E66)</f>
        <v>43377</v>
      </c>
      <c r="F67" s="3"/>
      <c r="G67" s="3"/>
    </row>
    <row r="69" spans="1:7" x14ac:dyDescent="0.3">
      <c r="B69" s="25"/>
    </row>
    <row r="70" spans="1:7" x14ac:dyDescent="0.3">
      <c r="A70" s="59" t="s">
        <v>149</v>
      </c>
      <c r="B70" s="59"/>
      <c r="C70" s="59"/>
      <c r="D70" s="59"/>
      <c r="E70" s="59"/>
      <c r="F70" s="59"/>
    </row>
    <row r="71" spans="1:7" x14ac:dyDescent="0.3">
      <c r="A71" s="37"/>
      <c r="B71" s="37"/>
      <c r="C71" s="37"/>
      <c r="D71" s="37"/>
      <c r="E71" s="37"/>
      <c r="F71" s="37"/>
    </row>
    <row r="73" spans="1:7" x14ac:dyDescent="0.3">
      <c r="A73" s="35" t="s">
        <v>148</v>
      </c>
      <c r="B73" s="36"/>
    </row>
  </sheetData>
  <mergeCells count="5">
    <mergeCell ref="A70:F70"/>
    <mergeCell ref="A1:F1"/>
    <mergeCell ref="A3:F3"/>
    <mergeCell ref="A4:F4"/>
    <mergeCell ref="A2:G2"/>
  </mergeCells>
  <pageMargins left="0.51181102362204722" right="0.11811023622047245" top="0.35433070866141736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66" t="s">
        <v>21</v>
      </c>
      <c r="B2" s="66"/>
      <c r="C2" s="66"/>
      <c r="D2" s="66"/>
    </row>
    <row r="3" spans="1:4" ht="13.8" x14ac:dyDescent="0.25">
      <c r="A3" s="63" t="s">
        <v>22</v>
      </c>
      <c r="B3" s="63"/>
      <c r="C3" s="63"/>
      <c r="D3" s="63"/>
    </row>
    <row r="4" spans="1:4" ht="41.25" customHeight="1" x14ac:dyDescent="0.25">
      <c r="A4" s="64" t="s">
        <v>42</v>
      </c>
      <c r="B4" s="64"/>
      <c r="C4" s="64"/>
      <c r="D4" s="64"/>
    </row>
    <row r="5" spans="1:4" x14ac:dyDescent="0.25">
      <c r="A5" s="5"/>
    </row>
    <row r="6" spans="1:4" x14ac:dyDescent="0.25">
      <c r="A6" s="6" t="s">
        <v>23</v>
      </c>
      <c r="B6" s="7" t="s">
        <v>24</v>
      </c>
      <c r="C6" s="8">
        <v>1189490</v>
      </c>
      <c r="D6" s="9" t="s">
        <v>25</v>
      </c>
    </row>
    <row r="7" spans="1:4" x14ac:dyDescent="0.25">
      <c r="A7" s="6" t="s">
        <v>26</v>
      </c>
      <c r="B7" s="7" t="s">
        <v>24</v>
      </c>
      <c r="C7" s="8">
        <v>1158428</v>
      </c>
      <c r="D7" s="9" t="s">
        <v>25</v>
      </c>
    </row>
    <row r="8" spans="1:4" x14ac:dyDescent="0.25">
      <c r="A8" s="6" t="s">
        <v>27</v>
      </c>
      <c r="B8" s="7" t="s">
        <v>24</v>
      </c>
      <c r="C8" s="8">
        <f>SUM(C10:C13)</f>
        <v>1611601</v>
      </c>
      <c r="D8" s="9" t="s">
        <v>25</v>
      </c>
    </row>
    <row r="9" spans="1:4" x14ac:dyDescent="0.25">
      <c r="A9" s="10" t="s">
        <v>28</v>
      </c>
      <c r="B9" s="7"/>
      <c r="C9" s="8"/>
      <c r="D9" s="9"/>
    </row>
    <row r="10" spans="1:4" ht="40.799999999999997" customHeight="1" x14ac:dyDescent="0.25">
      <c r="A10" s="11" t="s">
        <v>29</v>
      </c>
      <c r="B10" s="12" t="s">
        <v>24</v>
      </c>
      <c r="C10" s="13">
        <v>179449</v>
      </c>
      <c r="D10" s="14" t="s">
        <v>25</v>
      </c>
    </row>
    <row r="11" spans="1:4" ht="79.2" x14ac:dyDescent="0.25">
      <c r="A11" s="15" t="s">
        <v>30</v>
      </c>
      <c r="B11" s="12" t="s">
        <v>24</v>
      </c>
      <c r="C11" s="13">
        <v>740664</v>
      </c>
      <c r="D11" s="14" t="s">
        <v>25</v>
      </c>
    </row>
    <row r="12" spans="1:4" ht="13.8" customHeight="1" x14ac:dyDescent="0.25">
      <c r="A12" s="10" t="s">
        <v>31</v>
      </c>
      <c r="B12" s="7" t="s">
        <v>24</v>
      </c>
      <c r="C12" s="8"/>
      <c r="D12" s="9" t="s">
        <v>25</v>
      </c>
    </row>
    <row r="13" spans="1:4" x14ac:dyDescent="0.25">
      <c r="A13" s="6" t="s">
        <v>32</v>
      </c>
      <c r="B13" s="7" t="s">
        <v>24</v>
      </c>
      <c r="C13" s="8">
        <v>691488</v>
      </c>
      <c r="D13" s="9" t="s">
        <v>25</v>
      </c>
    </row>
    <row r="14" spans="1:4" ht="5.4" customHeight="1" x14ac:dyDescent="0.25">
      <c r="A14" s="6"/>
      <c r="B14" s="7"/>
      <c r="C14" s="8"/>
      <c r="D14" s="9"/>
    </row>
    <row r="15" spans="1:4" ht="13.8" customHeight="1" x14ac:dyDescent="0.25">
      <c r="A15" s="16" t="s">
        <v>43</v>
      </c>
      <c r="B15" s="16"/>
      <c r="C15" s="16">
        <v>-93446</v>
      </c>
      <c r="D15" s="9" t="s">
        <v>25</v>
      </c>
    </row>
    <row r="16" spans="1:4" ht="9" customHeight="1" x14ac:dyDescent="0.25">
      <c r="A16" s="17"/>
      <c r="B16" s="7"/>
      <c r="C16" s="8"/>
      <c r="D16" s="8"/>
    </row>
    <row r="17" spans="1:4" x14ac:dyDescent="0.25">
      <c r="A17" s="65" t="s">
        <v>33</v>
      </c>
      <c r="B17" s="65"/>
      <c r="C17" s="65"/>
      <c r="D17" s="65"/>
    </row>
    <row r="18" spans="1:4" x14ac:dyDescent="0.25">
      <c r="A18" s="65" t="s">
        <v>34</v>
      </c>
      <c r="B18" s="65"/>
      <c r="C18" s="65"/>
      <c r="D18" s="65"/>
    </row>
    <row r="19" spans="1:4" x14ac:dyDescent="0.25">
      <c r="A19" s="17"/>
      <c r="B19" s="7"/>
      <c r="C19" s="8"/>
      <c r="D19" s="8"/>
    </row>
    <row r="20" spans="1:4" x14ac:dyDescent="0.25">
      <c r="A20" s="17"/>
      <c r="B20" s="7"/>
      <c r="C20" s="8"/>
    </row>
    <row r="21" spans="1:4" x14ac:dyDescent="0.25">
      <c r="A21" s="18"/>
      <c r="B21" s="18"/>
    </row>
    <row r="32" spans="1:4" x14ac:dyDescent="0.25">
      <c r="A32" s="66"/>
      <c r="B32" s="66"/>
      <c r="C32" s="66"/>
      <c r="D32" s="66"/>
    </row>
    <row r="33" spans="1:4" ht="13.8" x14ac:dyDescent="0.25">
      <c r="A33" s="63"/>
      <c r="B33" s="63"/>
      <c r="C33" s="63"/>
      <c r="D33" s="63"/>
    </row>
    <row r="34" spans="1:4" ht="37.5" customHeight="1" x14ac:dyDescent="0.25">
      <c r="A34" s="64"/>
      <c r="B34" s="64"/>
      <c r="C34" s="64"/>
      <c r="D34" s="64"/>
    </row>
    <row r="35" spans="1:4" ht="9" customHeight="1" x14ac:dyDescent="0.25">
      <c r="A35" s="5"/>
    </row>
    <row r="36" spans="1:4" x14ac:dyDescent="0.25">
      <c r="A36" s="17"/>
      <c r="B36" s="7"/>
      <c r="C36" s="8"/>
      <c r="D36" s="8"/>
    </row>
    <row r="37" spans="1:4" x14ac:dyDescent="0.25">
      <c r="A37" s="17"/>
      <c r="B37" s="7"/>
      <c r="C37" s="8"/>
      <c r="D37" s="8"/>
    </row>
    <row r="38" spans="1:4" x14ac:dyDescent="0.25">
      <c r="A38" s="17"/>
      <c r="B38" s="7"/>
      <c r="C38" s="8"/>
      <c r="D38" s="8"/>
    </row>
    <row r="39" spans="1:4" x14ac:dyDescent="0.25">
      <c r="A39" s="19"/>
      <c r="B39" s="7"/>
      <c r="C39" s="8"/>
      <c r="D39" s="8"/>
    </row>
    <row r="40" spans="1:4" ht="24" customHeight="1" x14ac:dyDescent="0.25">
      <c r="A40" s="20"/>
      <c r="B40" s="7"/>
      <c r="C40" s="8"/>
      <c r="D40" s="8"/>
    </row>
    <row r="41" spans="1:4" x14ac:dyDescent="0.25">
      <c r="A41" s="19"/>
      <c r="B41" s="7"/>
      <c r="C41" s="8"/>
      <c r="D41" s="8"/>
    </row>
    <row r="42" spans="1:4" x14ac:dyDescent="0.25">
      <c r="A42" s="19"/>
      <c r="B42" s="7"/>
      <c r="C42" s="8"/>
      <c r="D42" s="8"/>
    </row>
    <row r="43" spans="1:4" x14ac:dyDescent="0.25">
      <c r="A43" s="17"/>
      <c r="B43" s="7"/>
      <c r="C43" s="8"/>
      <c r="D43" s="8"/>
    </row>
    <row r="44" spans="1:4" x14ac:dyDescent="0.25">
      <c r="A44" s="17"/>
      <c r="B44" s="7"/>
      <c r="C44" s="8"/>
      <c r="D44" s="8"/>
    </row>
    <row r="45" spans="1:4" x14ac:dyDescent="0.25">
      <c r="A45" s="17"/>
      <c r="B45" s="7"/>
      <c r="C45" s="8"/>
      <c r="D45" s="8"/>
    </row>
    <row r="46" spans="1:4" x14ac:dyDescent="0.25">
      <c r="A46" s="65"/>
      <c r="B46" s="65"/>
      <c r="C46" s="65"/>
      <c r="D46" s="65"/>
    </row>
    <row r="47" spans="1:4" x14ac:dyDescent="0.25">
      <c r="A47" s="65"/>
      <c r="B47" s="65"/>
      <c r="C47" s="65"/>
      <c r="D47" s="6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2025-01-31T05:36:15Z</cp:lastPrinted>
  <dcterms:created xsi:type="dcterms:W3CDTF">1996-10-08T23:32:33Z</dcterms:created>
  <dcterms:modified xsi:type="dcterms:W3CDTF">2025-02-19T08:38:41Z</dcterms:modified>
</cp:coreProperties>
</file>