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A30" i="1" l="1"/>
  <c r="A31" i="1" s="1"/>
  <c r="A32" i="1" s="1"/>
  <c r="A33" i="1" s="1"/>
  <c r="D15" i="1" l="1"/>
  <c r="D22" i="1" l="1"/>
  <c r="D23" i="1" s="1"/>
</calcChain>
</file>

<file path=xl/sharedStrings.xml><?xml version="1.0" encoding="utf-8"?>
<sst xmlns="http://schemas.openxmlformats.org/spreadsheetml/2006/main" count="103" uniqueCount="65">
  <si>
    <t>№</t>
  </si>
  <si>
    <t xml:space="preserve">     наименование работ</t>
  </si>
  <si>
    <t>кол-во</t>
  </si>
  <si>
    <t>сумма</t>
  </si>
  <si>
    <t>месяц</t>
  </si>
  <si>
    <t>БЛАГОУСТРОЙСТВО</t>
  </si>
  <si>
    <t>Итого за 1- й квартал</t>
  </si>
  <si>
    <t>ИТОГО:</t>
  </si>
  <si>
    <t>Итого за 2- й квартал</t>
  </si>
  <si>
    <t>акт вып.работ №01/19-20 п.23</t>
  </si>
  <si>
    <t>по смете</t>
  </si>
  <si>
    <t>Прочистка дворовых территорий от снега</t>
  </si>
  <si>
    <t>акт вып.работ №01/19-20 п.13</t>
  </si>
  <si>
    <t>январь</t>
  </si>
  <si>
    <t>калькуляция</t>
  </si>
  <si>
    <t>Прочистка дворовых проездов</t>
  </si>
  <si>
    <t>февраль</t>
  </si>
  <si>
    <t>Ремонт эт.эл.щитков кв.63,64., кв.65,66., кв.67,68., кв.69,70,71</t>
  </si>
  <si>
    <t>Акт вып.раб.№03/01-04</t>
  </si>
  <si>
    <t>Замена диодного светильника в тамбуре 7 подъезда</t>
  </si>
  <si>
    <t>Акт вып.раб.№03/01-14</t>
  </si>
  <si>
    <t>Замена светильника НББ  в тамбуре 2-го подъезда</t>
  </si>
  <si>
    <t>Акт вып. раб № 03/02-09</t>
  </si>
  <si>
    <t>Заделка технических отверстий из подвала на первые этажи в подъездах с 1-го по 8-й.</t>
  </si>
  <si>
    <t>Акт вып. раб № 01/03-08</t>
  </si>
  <si>
    <t>март</t>
  </si>
  <si>
    <t xml:space="preserve">Ремонт ливневой канализации в 4-ом подъезде </t>
  </si>
  <si>
    <t>Акт вып. раб № 02/03-02</t>
  </si>
  <si>
    <t>Акт вып. раб № 02/02-23</t>
  </si>
  <si>
    <t>Замена  вводных вентилей на шаровые краны кв.63</t>
  </si>
  <si>
    <t>Ремонт эт.эл.щитков кв.75,76 кв.77,78,79 кв.91,92,93</t>
  </si>
  <si>
    <t>Акт вып. раб № 03/03-16</t>
  </si>
  <si>
    <t>акт вып.работ №01/19-20 п.27</t>
  </si>
  <si>
    <t>акт вып.работ №02/19-08 п.5</t>
  </si>
  <si>
    <t>акт вып.работ №03/19-09 п.1</t>
  </si>
  <si>
    <t>Замена доводчика на входной двери 6-го подъезда</t>
  </si>
  <si>
    <t>Акт вып.раб.№01/04-02</t>
  </si>
  <si>
    <t>апрель</t>
  </si>
  <si>
    <t>Утепление транзитных трубопроводов в подъездах</t>
  </si>
  <si>
    <t>Акт вып.раб.№02/04-12</t>
  </si>
  <si>
    <t>Замена светод.светил. на 1-ом эт. в 7-ом подъезде</t>
  </si>
  <si>
    <t>1шт</t>
  </si>
  <si>
    <t>Акт вып.раб.№03/04-11</t>
  </si>
  <si>
    <t>Покраска входных металлических дверей с 1-го по 8-ой подъезды</t>
  </si>
  <si>
    <t>Акт вып.раб.№01/05-06</t>
  </si>
  <si>
    <t>май</t>
  </si>
  <si>
    <t>Частичная замена стояка на системе ГВС в подвале 4-го подъезда</t>
  </si>
  <si>
    <t>Акт вып.раб.№02/04-13</t>
  </si>
  <si>
    <t>1 шт.</t>
  </si>
  <si>
    <t>Замена вв.вентилей нар.№621</t>
  </si>
  <si>
    <t>Акт вып.раб.№02/04-16</t>
  </si>
  <si>
    <t>Установка ограничителей въезда;демонтаж и монтаж урн;демонтаж секций ограждения(2под)</t>
  </si>
  <si>
    <t>акт №4/19-13 раз.6</t>
  </si>
  <si>
    <t>Изготовление и установка секциий ограждений</t>
  </si>
  <si>
    <t>5 шт</t>
  </si>
  <si>
    <t>акт №4/19-10 п.2</t>
  </si>
  <si>
    <t>17 ч/ч</t>
  </si>
  <si>
    <t>акт № 06/19-02 п.11</t>
  </si>
  <si>
    <t xml:space="preserve">Выкашивание газонов </t>
  </si>
  <si>
    <t>июнь</t>
  </si>
  <si>
    <t>Дератизация подвальных помещений</t>
  </si>
  <si>
    <t>1280 м2</t>
  </si>
  <si>
    <t>акт №06/19-16 п.2</t>
  </si>
  <si>
    <t>ИТОГО за 1 полугодие 2019г.:</t>
  </si>
  <si>
    <r>
      <t xml:space="preserve">Перечень выполненных работ по
текущему ремонту 
общедомового имущества  многоквартирного ж/дома 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2"/>
        <color theme="1"/>
        <rFont val="Calibri"/>
        <family val="2"/>
        <charset val="204"/>
        <scheme val="minor"/>
      </rPr>
      <t>№7 по ул. Заводская за 1 полугодие 2019г.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</si>
</sst>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0" fillId="0" borderId="1" xfId="0" applyBorder="1"/>
    <xf numFmtId="0" fontId="6" fillId="0" borderId="0" xfId="0" applyFont="1" applyBorder="1"/>
    <xf numFmtId="0" fontId="6" fillId="0" borderId="0" xfId="0" applyFont="1"/>
    <xf numFmtId="0" fontId="4" fillId="0" borderId="0" xfId="0" applyFont="1" applyBorder="1" applyAlignment="1">
      <alignment vertical="justify" wrapText="1"/>
    </xf>
    <xf numFmtId="0" fontId="4" fillId="0" borderId="0" xfId="0" applyFont="1" applyBorder="1"/>
    <xf numFmtId="0" fontId="4" fillId="0" borderId="0" xfId="0" applyFont="1" applyFill="1" applyBorder="1" applyAlignment="1">
      <alignment vertical="justify" wrapText="1"/>
    </xf>
    <xf numFmtId="0" fontId="0" fillId="0" borderId="0" xfId="0" applyBorder="1"/>
    <xf numFmtId="0" fontId="3" fillId="0" borderId="0" xfId="0" applyFont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justify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justify" wrapText="1"/>
    </xf>
    <xf numFmtId="0" fontId="0" fillId="0" borderId="0" xfId="0" applyFill="1" applyBorder="1" applyAlignment="1">
      <alignment vertical="justify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vertical="top" wrapText="1"/>
    </xf>
    <xf numFmtId="0" fontId="7" fillId="0" borderId="0" xfId="1" applyFont="1"/>
    <xf numFmtId="0" fontId="6" fillId="0" borderId="1" xfId="1" applyFont="1" applyBorder="1" applyAlignment="1">
      <alignment vertical="justify" wrapText="1"/>
    </xf>
    <xf numFmtId="0" fontId="9" fillId="0" borderId="1" xfId="1" applyFont="1" applyBorder="1" applyAlignment="1">
      <alignment vertical="justify" wrapText="1"/>
    </xf>
    <xf numFmtId="0" fontId="6" fillId="0" borderId="2" xfId="1" applyFont="1" applyBorder="1" applyAlignment="1">
      <alignment vertical="top" wrapText="1"/>
    </xf>
    <xf numFmtId="0" fontId="6" fillId="0" borderId="1" xfId="1" applyBorder="1" applyAlignment="1">
      <alignment wrapText="1"/>
    </xf>
    <xf numFmtId="0" fontId="6" fillId="0" borderId="2" xfId="1" applyFont="1" applyBorder="1" applyAlignment="1">
      <alignment vertical="center" wrapText="1"/>
    </xf>
    <xf numFmtId="0" fontId="6" fillId="0" borderId="1" xfId="1" applyFont="1" applyFill="1" applyBorder="1" applyAlignment="1">
      <alignment vertical="justify" wrapText="1"/>
    </xf>
    <xf numFmtId="2" fontId="4" fillId="0" borderId="1" xfId="0" applyNumberFormat="1" applyFont="1" applyBorder="1"/>
    <xf numFmtId="0" fontId="4" fillId="0" borderId="1" xfId="0" applyFont="1" applyFill="1" applyBorder="1" applyAlignment="1">
      <alignment vertical="justify" wrapText="1"/>
    </xf>
    <xf numFmtId="0" fontId="7" fillId="0" borderId="0" xfId="0" applyFont="1"/>
    <xf numFmtId="0" fontId="8" fillId="0" borderId="1" xfId="1" applyFont="1" applyBorder="1" applyAlignment="1">
      <alignment vertical="justify" wrapText="1"/>
    </xf>
    <xf numFmtId="0" fontId="8" fillId="0" borderId="1" xfId="0" applyFont="1" applyBorder="1" applyAlignment="1">
      <alignment vertical="justify" wrapText="1"/>
    </xf>
    <xf numFmtId="0" fontId="6" fillId="0" borderId="1" xfId="1" applyFont="1" applyBorder="1" applyAlignment="1">
      <alignment vertical="top" wrapText="1"/>
    </xf>
    <xf numFmtId="0" fontId="6" fillId="0" borderId="1" xfId="1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Font="1" applyBorder="1"/>
    <xf numFmtId="0" fontId="6" fillId="0" borderId="1" xfId="0" applyFont="1" applyBorder="1"/>
    <xf numFmtId="0" fontId="0" fillId="0" borderId="2" xfId="0" applyBorder="1" applyAlignment="1">
      <alignment vertical="center" wrapText="1"/>
    </xf>
    <xf numFmtId="0" fontId="8" fillId="0" borderId="3" xfId="0" applyFont="1" applyBorder="1" applyAlignment="1">
      <alignment vertical="justify" wrapText="1"/>
    </xf>
    <xf numFmtId="0" fontId="0" fillId="0" borderId="1" xfId="0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vertical="justify" wrapText="1"/>
    </xf>
    <xf numFmtId="0" fontId="4" fillId="0" borderId="1" xfId="0" applyFont="1" applyBorder="1" applyAlignment="1">
      <alignment vertical="justify" wrapText="1"/>
    </xf>
    <xf numFmtId="0" fontId="4" fillId="0" borderId="1" xfId="0" applyFont="1" applyBorder="1"/>
    <xf numFmtId="0" fontId="2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workbookViewId="0">
      <selection activeCell="H37" sqref="H37"/>
    </sheetView>
  </sheetViews>
  <sheetFormatPr defaultColWidth="65.6640625" defaultRowHeight="14.4" x14ac:dyDescent="0.3"/>
  <cols>
    <col min="1" max="1" width="3.109375" bestFit="1" customWidth="1"/>
    <col min="2" max="2" width="61.6640625" bestFit="1" customWidth="1"/>
    <col min="3" max="3" width="8.6640625" bestFit="1" customWidth="1"/>
    <col min="4" max="4" width="8.5546875" bestFit="1" customWidth="1"/>
    <col min="5" max="5" width="13.109375" customWidth="1"/>
    <col min="6" max="6" width="24.5546875" bestFit="1" customWidth="1"/>
    <col min="7" max="7" width="87.44140625" customWidth="1"/>
  </cols>
  <sheetData>
    <row r="1" spans="1:9" ht="14.4" customHeight="1" x14ac:dyDescent="0.3">
      <c r="A1" s="46" t="s">
        <v>64</v>
      </c>
      <c r="B1" s="47"/>
      <c r="C1" s="47"/>
      <c r="D1" s="47"/>
      <c r="E1" s="47"/>
      <c r="F1" s="47"/>
      <c r="G1" s="10"/>
      <c r="H1" s="1"/>
      <c r="I1" s="1"/>
    </row>
    <row r="2" spans="1:9" x14ac:dyDescent="0.3">
      <c r="A2" s="47"/>
      <c r="B2" s="47"/>
      <c r="C2" s="47"/>
      <c r="D2" s="47"/>
      <c r="E2" s="47"/>
      <c r="F2" s="47"/>
      <c r="G2" s="10"/>
      <c r="H2" s="1"/>
      <c r="I2" s="1"/>
    </row>
    <row r="3" spans="1:9" x14ac:dyDescent="0.3">
      <c r="A3" s="47"/>
      <c r="B3" s="47"/>
      <c r="C3" s="47"/>
      <c r="D3" s="47"/>
      <c r="E3" s="47"/>
      <c r="F3" s="47"/>
      <c r="G3" s="10"/>
      <c r="H3" s="1"/>
      <c r="I3" s="1"/>
    </row>
    <row r="4" spans="1:9" x14ac:dyDescent="0.3">
      <c r="A4" s="47"/>
      <c r="B4" s="47"/>
      <c r="C4" s="47"/>
      <c r="D4" s="47"/>
      <c r="E4" s="47"/>
      <c r="F4" s="47"/>
      <c r="G4" s="10"/>
      <c r="H4" s="1"/>
      <c r="I4" s="1"/>
    </row>
    <row r="5" spans="1:9" x14ac:dyDescent="0.3">
      <c r="A5" s="47"/>
      <c r="B5" s="47"/>
      <c r="C5" s="47"/>
      <c r="D5" s="47"/>
      <c r="E5" s="47"/>
      <c r="F5" s="47"/>
      <c r="G5" s="10"/>
      <c r="H5" s="1"/>
      <c r="I5" s="1"/>
    </row>
    <row r="6" spans="1:9" x14ac:dyDescent="0.3">
      <c r="A6" s="47"/>
      <c r="B6" s="47"/>
      <c r="C6" s="47"/>
      <c r="D6" s="47"/>
      <c r="E6" s="47"/>
      <c r="F6" s="47"/>
    </row>
    <row r="7" spans="1:9" x14ac:dyDescent="0.3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43"/>
    </row>
    <row r="8" spans="1:9" s="18" customFormat="1" x14ac:dyDescent="0.3">
      <c r="A8" s="38">
        <v>1</v>
      </c>
      <c r="B8" s="38" t="s">
        <v>17</v>
      </c>
      <c r="C8" s="38" t="s">
        <v>10</v>
      </c>
      <c r="D8" s="38">
        <v>22048</v>
      </c>
      <c r="E8" s="38" t="s">
        <v>13</v>
      </c>
      <c r="F8" s="39" t="s">
        <v>18</v>
      </c>
    </row>
    <row r="9" spans="1:9" s="18" customFormat="1" x14ac:dyDescent="0.3">
      <c r="A9" s="38">
        <v>2</v>
      </c>
      <c r="B9" s="38" t="s">
        <v>19</v>
      </c>
      <c r="C9" s="38" t="s">
        <v>10</v>
      </c>
      <c r="D9" s="38">
        <v>980</v>
      </c>
      <c r="E9" s="38" t="s">
        <v>13</v>
      </c>
      <c r="F9" s="39" t="s">
        <v>20</v>
      </c>
    </row>
    <row r="10" spans="1:9" s="18" customFormat="1" ht="27" customHeight="1" x14ac:dyDescent="0.3">
      <c r="A10" s="38">
        <v>3</v>
      </c>
      <c r="B10" s="38" t="s">
        <v>21</v>
      </c>
      <c r="C10" s="38" t="s">
        <v>10</v>
      </c>
      <c r="D10" s="38">
        <v>439</v>
      </c>
      <c r="E10" s="38" t="s">
        <v>16</v>
      </c>
      <c r="F10" s="39" t="s">
        <v>22</v>
      </c>
    </row>
    <row r="11" spans="1:9" s="18" customFormat="1" ht="28.8" x14ac:dyDescent="0.3">
      <c r="A11" s="38">
        <v>4</v>
      </c>
      <c r="B11" s="38" t="s">
        <v>23</v>
      </c>
      <c r="C11" s="38" t="s">
        <v>10</v>
      </c>
      <c r="D11" s="38">
        <v>2285</v>
      </c>
      <c r="E11" s="38" t="s">
        <v>25</v>
      </c>
      <c r="F11" s="39" t="s">
        <v>24</v>
      </c>
    </row>
    <row r="12" spans="1:9" s="18" customFormat="1" ht="27.6" customHeight="1" x14ac:dyDescent="0.3">
      <c r="A12" s="38">
        <v>5</v>
      </c>
      <c r="B12" s="38" t="s">
        <v>26</v>
      </c>
      <c r="C12" s="38" t="s">
        <v>10</v>
      </c>
      <c r="D12" s="38">
        <v>6378</v>
      </c>
      <c r="E12" s="38" t="s">
        <v>25</v>
      </c>
      <c r="F12" s="39" t="s">
        <v>27</v>
      </c>
    </row>
    <row r="13" spans="1:9" s="9" customFormat="1" x14ac:dyDescent="0.3">
      <c r="A13" s="40">
        <v>6</v>
      </c>
      <c r="B13" s="38" t="s">
        <v>29</v>
      </c>
      <c r="C13" s="40">
        <v>1</v>
      </c>
      <c r="D13" s="40">
        <v>325</v>
      </c>
      <c r="E13" s="38" t="s">
        <v>25</v>
      </c>
      <c r="F13" s="39" t="s">
        <v>28</v>
      </c>
    </row>
    <row r="14" spans="1:9" s="18" customFormat="1" x14ac:dyDescent="0.3">
      <c r="A14" s="38">
        <v>7</v>
      </c>
      <c r="B14" s="38" t="s">
        <v>30</v>
      </c>
      <c r="C14" s="38" t="s">
        <v>10</v>
      </c>
      <c r="D14" s="38">
        <v>18791</v>
      </c>
      <c r="E14" s="38" t="s">
        <v>25</v>
      </c>
      <c r="F14" s="39" t="s">
        <v>31</v>
      </c>
    </row>
    <row r="15" spans="1:9" s="6" customFormat="1" x14ac:dyDescent="0.3">
      <c r="A15" s="41"/>
      <c r="B15" s="41" t="s">
        <v>6</v>
      </c>
      <c r="C15" s="41"/>
      <c r="D15" s="41">
        <f>SUM(D8:D14)</f>
        <v>51246</v>
      </c>
      <c r="E15" s="41"/>
      <c r="F15" s="39"/>
    </row>
    <row r="16" spans="1:9" s="18" customFormat="1" x14ac:dyDescent="0.3">
      <c r="A16" s="38">
        <v>8</v>
      </c>
      <c r="B16" s="38" t="s">
        <v>35</v>
      </c>
      <c r="C16" s="38" t="s">
        <v>10</v>
      </c>
      <c r="D16" s="38">
        <v>2733</v>
      </c>
      <c r="E16" s="38" t="s">
        <v>37</v>
      </c>
      <c r="F16" s="39" t="s">
        <v>36</v>
      </c>
    </row>
    <row r="17" spans="1:6" s="18" customFormat="1" x14ac:dyDescent="0.3">
      <c r="A17" s="38">
        <v>9</v>
      </c>
      <c r="B17" s="38" t="s">
        <v>38</v>
      </c>
      <c r="C17" s="38" t="s">
        <v>10</v>
      </c>
      <c r="D17" s="38">
        <v>7518</v>
      </c>
      <c r="E17" s="38" t="s">
        <v>37</v>
      </c>
      <c r="F17" s="39" t="s">
        <v>39</v>
      </c>
    </row>
    <row r="18" spans="1:6" s="18" customFormat="1" x14ac:dyDescent="0.3">
      <c r="A18" s="38">
        <v>10</v>
      </c>
      <c r="B18" s="38" t="s">
        <v>40</v>
      </c>
      <c r="C18" s="38" t="s">
        <v>41</v>
      </c>
      <c r="D18" s="38">
        <v>977</v>
      </c>
      <c r="E18" s="38" t="s">
        <v>37</v>
      </c>
      <c r="F18" s="39" t="s">
        <v>42</v>
      </c>
    </row>
    <row r="19" spans="1:6" s="18" customFormat="1" x14ac:dyDescent="0.3">
      <c r="A19" s="38">
        <v>11</v>
      </c>
      <c r="B19" s="38" t="s">
        <v>43</v>
      </c>
      <c r="C19" s="38" t="s">
        <v>10</v>
      </c>
      <c r="D19" s="38">
        <v>4133</v>
      </c>
      <c r="E19" s="38" t="s">
        <v>45</v>
      </c>
      <c r="F19" s="39" t="s">
        <v>44</v>
      </c>
    </row>
    <row r="20" spans="1:6" s="18" customFormat="1" x14ac:dyDescent="0.3">
      <c r="A20" s="38">
        <v>15</v>
      </c>
      <c r="B20" s="38" t="s">
        <v>46</v>
      </c>
      <c r="C20" s="38" t="s">
        <v>10</v>
      </c>
      <c r="D20" s="38">
        <v>2092</v>
      </c>
      <c r="E20" s="38" t="s">
        <v>45</v>
      </c>
      <c r="F20" s="39" t="s">
        <v>47</v>
      </c>
    </row>
    <row r="21" spans="1:6" x14ac:dyDescent="0.3">
      <c r="A21" s="40">
        <v>16</v>
      </c>
      <c r="B21" s="38" t="s">
        <v>49</v>
      </c>
      <c r="C21" s="40" t="s">
        <v>48</v>
      </c>
      <c r="D21" s="40">
        <v>429</v>
      </c>
      <c r="E21" s="38" t="s">
        <v>45</v>
      </c>
      <c r="F21" s="39" t="s">
        <v>50</v>
      </c>
    </row>
    <row r="22" spans="1:6" x14ac:dyDescent="0.3">
      <c r="A22" s="40"/>
      <c r="B22" s="41" t="s">
        <v>8</v>
      </c>
      <c r="C22" s="40"/>
      <c r="D22" s="41">
        <f>SUM(D16:D21)</f>
        <v>17882</v>
      </c>
      <c r="E22" s="40"/>
      <c r="F22" s="39"/>
    </row>
    <row r="23" spans="1:6" s="7" customFormat="1" x14ac:dyDescent="0.3">
      <c r="A23" s="42"/>
      <c r="B23" s="27" t="s">
        <v>63</v>
      </c>
      <c r="C23" s="42"/>
      <c r="D23" s="42">
        <f>D15+D22</f>
        <v>69128</v>
      </c>
      <c r="E23" s="42"/>
      <c r="F23" s="42"/>
    </row>
    <row r="24" spans="1:6" s="7" customFormat="1" x14ac:dyDescent="0.3">
      <c r="B24" s="8"/>
    </row>
    <row r="25" spans="1:6" s="7" customFormat="1" x14ac:dyDescent="0.3">
      <c r="B25" s="8"/>
    </row>
    <row r="26" spans="1:6" s="9" customFormat="1" x14ac:dyDescent="0.3"/>
    <row r="27" spans="1:6" s="9" customFormat="1" x14ac:dyDescent="0.3">
      <c r="A27" s="44" t="s">
        <v>5</v>
      </c>
      <c r="B27" s="45"/>
      <c r="C27" s="45"/>
      <c r="D27" s="45"/>
      <c r="E27" s="45"/>
    </row>
    <row r="28" spans="1:6" s="9" customFormat="1" x14ac:dyDescent="0.3">
      <c r="A28" s="2" t="s">
        <v>0</v>
      </c>
      <c r="B28" s="2" t="s">
        <v>1</v>
      </c>
      <c r="C28" s="2" t="s">
        <v>2</v>
      </c>
      <c r="D28" s="2" t="s">
        <v>3</v>
      </c>
      <c r="E28" s="2" t="s">
        <v>4</v>
      </c>
      <c r="F28" s="3"/>
    </row>
    <row r="29" spans="1:6" s="19" customFormat="1" ht="13.2" x14ac:dyDescent="0.25">
      <c r="A29" s="23">
        <v>1</v>
      </c>
      <c r="B29" s="22" t="s">
        <v>11</v>
      </c>
      <c r="C29" s="21" t="s">
        <v>10</v>
      </c>
      <c r="D29" s="20">
        <v>646.91999999999996</v>
      </c>
      <c r="E29" s="21" t="s">
        <v>13</v>
      </c>
      <c r="F29" s="29" t="s">
        <v>12</v>
      </c>
    </row>
    <row r="30" spans="1:6" s="19" customFormat="1" ht="13.2" x14ac:dyDescent="0.25">
      <c r="A30" s="23">
        <f>A29+1</f>
        <v>2</v>
      </c>
      <c r="B30" s="31" t="s">
        <v>11</v>
      </c>
      <c r="C30" s="21" t="s">
        <v>10</v>
      </c>
      <c r="D30" s="20">
        <v>1210.8900000000001</v>
      </c>
      <c r="E30" s="21" t="s">
        <v>13</v>
      </c>
      <c r="F30" s="29" t="s">
        <v>9</v>
      </c>
    </row>
    <row r="31" spans="1:6" s="19" customFormat="1" ht="13.2" x14ac:dyDescent="0.25">
      <c r="A31" s="23">
        <f t="shared" ref="A31:A33" si="0">A30+1</f>
        <v>3</v>
      </c>
      <c r="B31" s="31" t="s">
        <v>11</v>
      </c>
      <c r="C31" s="21" t="s">
        <v>10</v>
      </c>
      <c r="D31" s="25">
        <v>1658.76</v>
      </c>
      <c r="E31" s="21" t="s">
        <v>13</v>
      </c>
      <c r="F31" s="29" t="s">
        <v>32</v>
      </c>
    </row>
    <row r="32" spans="1:6" s="19" customFormat="1" ht="26.4" x14ac:dyDescent="0.25">
      <c r="A32" s="23">
        <f t="shared" si="0"/>
        <v>4</v>
      </c>
      <c r="B32" s="32" t="s">
        <v>15</v>
      </c>
      <c r="C32" s="24" t="s">
        <v>14</v>
      </c>
      <c r="D32" s="20">
        <v>746.44</v>
      </c>
      <c r="E32" s="21" t="s">
        <v>16</v>
      </c>
      <c r="F32" s="29" t="s">
        <v>33</v>
      </c>
    </row>
    <row r="33" spans="1:8" s="9" customFormat="1" ht="26.4" x14ac:dyDescent="0.3">
      <c r="A33" s="23">
        <f t="shared" si="0"/>
        <v>5</v>
      </c>
      <c r="B33" s="32" t="s">
        <v>15</v>
      </c>
      <c r="C33" s="24" t="s">
        <v>14</v>
      </c>
      <c r="D33" s="20">
        <v>630.33000000000004</v>
      </c>
      <c r="E33" s="21" t="s">
        <v>25</v>
      </c>
      <c r="F33" s="29" t="s">
        <v>34</v>
      </c>
    </row>
    <row r="34" spans="1:8" s="28" customFormat="1" ht="28.5" customHeight="1" x14ac:dyDescent="0.3">
      <c r="A34" s="33">
        <v>6</v>
      </c>
      <c r="B34" s="33" t="s">
        <v>51</v>
      </c>
      <c r="C34" s="34" t="s">
        <v>10</v>
      </c>
      <c r="D34" s="35">
        <v>1456</v>
      </c>
      <c r="E34" s="33" t="s">
        <v>37</v>
      </c>
      <c r="F34" s="30" t="s">
        <v>52</v>
      </c>
    </row>
    <row r="35" spans="1:8" s="28" customFormat="1" ht="16.5" customHeight="1" x14ac:dyDescent="0.3">
      <c r="A35" s="33">
        <v>7</v>
      </c>
      <c r="B35" s="33" t="s">
        <v>53</v>
      </c>
      <c r="C35" s="34" t="s">
        <v>54</v>
      </c>
      <c r="D35" s="35">
        <v>8795</v>
      </c>
      <c r="E35" s="33" t="s">
        <v>37</v>
      </c>
      <c r="F35" s="30" t="s">
        <v>55</v>
      </c>
    </row>
    <row r="36" spans="1:8" s="28" customFormat="1" ht="15" customHeight="1" x14ac:dyDescent="0.3">
      <c r="A36" s="33">
        <v>8</v>
      </c>
      <c r="B36" s="36" t="s">
        <v>58</v>
      </c>
      <c r="C36" s="34" t="s">
        <v>56</v>
      </c>
      <c r="D36" s="35">
        <v>7055</v>
      </c>
      <c r="E36" s="33" t="s">
        <v>59</v>
      </c>
      <c r="F36" s="30" t="s">
        <v>57</v>
      </c>
    </row>
    <row r="37" spans="1:8" s="28" customFormat="1" ht="13.5" customHeight="1" x14ac:dyDescent="0.3">
      <c r="A37" s="33">
        <v>9</v>
      </c>
      <c r="B37" s="36" t="s">
        <v>60</v>
      </c>
      <c r="C37" s="34" t="s">
        <v>61</v>
      </c>
      <c r="D37" s="35">
        <v>5363</v>
      </c>
      <c r="E37" s="33" t="s">
        <v>59</v>
      </c>
      <c r="F37" s="37" t="s">
        <v>62</v>
      </c>
    </row>
    <row r="38" spans="1:8" s="9" customFormat="1" x14ac:dyDescent="0.3">
      <c r="A38" s="3"/>
      <c r="B38" s="27" t="s">
        <v>7</v>
      </c>
      <c r="C38" s="3"/>
      <c r="D38" s="26">
        <f>SUM(D29:D37)</f>
        <v>27562.34</v>
      </c>
      <c r="E38" s="3"/>
      <c r="F38" s="3"/>
    </row>
    <row r="39" spans="1:8" s="9" customFormat="1" x14ac:dyDescent="0.3"/>
    <row r="40" spans="1:8" s="9" customFormat="1" x14ac:dyDescent="0.3"/>
    <row r="41" spans="1:8" s="9" customFormat="1" x14ac:dyDescent="0.3">
      <c r="A41" s="11"/>
      <c r="B41" s="11"/>
      <c r="C41" s="11"/>
      <c r="D41" s="11"/>
      <c r="E41" s="11"/>
      <c r="F41" s="11"/>
    </row>
    <row r="42" spans="1:8" x14ac:dyDescent="0.3">
      <c r="A42" s="11"/>
      <c r="B42" s="11"/>
      <c r="C42" s="11"/>
      <c r="D42" s="11"/>
      <c r="E42" s="11"/>
      <c r="F42" s="11"/>
      <c r="G42" s="9"/>
      <c r="H42" s="9"/>
    </row>
    <row r="43" spans="1:8" s="5" customFormat="1" x14ac:dyDescent="0.25">
      <c r="A43" s="12"/>
      <c r="B43" s="13"/>
      <c r="C43" s="14"/>
      <c r="D43" s="15"/>
      <c r="E43" s="16"/>
      <c r="F43" s="15"/>
      <c r="G43" s="4"/>
      <c r="H43" s="4"/>
    </row>
    <row r="44" spans="1:8" x14ac:dyDescent="0.3">
      <c r="A44" s="17"/>
      <c r="B44" s="13"/>
      <c r="C44" s="11"/>
      <c r="D44" s="16"/>
      <c r="E44" s="16"/>
      <c r="F44" s="11"/>
      <c r="G44" s="9"/>
      <c r="H44" s="9"/>
    </row>
    <row r="45" spans="1:8" x14ac:dyDescent="0.3">
      <c r="A45" s="11"/>
      <c r="B45" s="11"/>
      <c r="C45" s="11"/>
      <c r="D45" s="11"/>
      <c r="E45" s="11"/>
      <c r="F45" s="11"/>
      <c r="G45" s="9"/>
      <c r="H45" s="9"/>
    </row>
    <row r="46" spans="1:8" x14ac:dyDescent="0.3">
      <c r="A46" s="11"/>
      <c r="B46" s="11"/>
      <c r="C46" s="11"/>
      <c r="D46" s="11"/>
      <c r="E46" s="11"/>
      <c r="F46" s="11"/>
      <c r="G46" s="9"/>
      <c r="H46" s="9"/>
    </row>
    <row r="47" spans="1:8" x14ac:dyDescent="0.3">
      <c r="A47" s="9"/>
      <c r="B47" s="9"/>
      <c r="C47" s="9"/>
      <c r="D47" s="9"/>
      <c r="E47" s="9"/>
      <c r="F47" s="9"/>
      <c r="G47" s="9"/>
      <c r="H47" s="9"/>
    </row>
    <row r="48" spans="1:8" x14ac:dyDescent="0.3">
      <c r="A48" s="9"/>
      <c r="B48" s="9"/>
      <c r="C48" s="9"/>
      <c r="D48" s="9"/>
      <c r="E48" s="9"/>
      <c r="F48" s="9"/>
      <c r="G48" s="9"/>
      <c r="H48" s="9"/>
    </row>
    <row r="49" spans="1:8" x14ac:dyDescent="0.3">
      <c r="A49" s="9"/>
      <c r="B49" s="9"/>
      <c r="C49" s="9"/>
      <c r="D49" s="9"/>
      <c r="E49" s="9"/>
      <c r="F49" s="9"/>
      <c r="G49" s="9"/>
      <c r="H49" s="9"/>
    </row>
  </sheetData>
  <mergeCells count="2">
    <mergeCell ref="A27:E27"/>
    <mergeCell ref="A1:F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2019-08-23T12:29:15Z</dcterms:modified>
</cp:coreProperties>
</file>