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44" i="1"/>
  <c r="D31" i="1" l="1"/>
  <c r="D34" i="1" s="1"/>
  <c r="D20" i="1" l="1"/>
  <c r="D16" i="1"/>
  <c r="D35" i="1" l="1"/>
</calcChain>
</file>

<file path=xl/sharedStrings.xml><?xml version="1.0" encoding="utf-8"?>
<sst xmlns="http://schemas.openxmlformats.org/spreadsheetml/2006/main" count="105" uniqueCount="66">
  <si>
    <t>№</t>
  </si>
  <si>
    <t xml:space="preserve">     наименование работ</t>
  </si>
  <si>
    <t>кол-во</t>
  </si>
  <si>
    <t>сумма</t>
  </si>
  <si>
    <t>месяц</t>
  </si>
  <si>
    <t>БЛАГОУСТРОЙСТВО</t>
  </si>
  <si>
    <t>февраль</t>
  </si>
  <si>
    <t>по смете</t>
  </si>
  <si>
    <t>март</t>
  </si>
  <si>
    <t>апрель</t>
  </si>
  <si>
    <t>10 шт</t>
  </si>
  <si>
    <t>июль</t>
  </si>
  <si>
    <r>
      <t xml:space="preserve">Перечень выполненных работ по
текущему ремонту 
общедомового имущества  многоквартирного ж/дома 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2"/>
        <color theme="1"/>
        <rFont val="Calibri"/>
        <family val="2"/>
        <charset val="204"/>
        <scheme val="minor"/>
      </rPr>
      <t>№7 по ул. Заводская за 2018г.</t>
    </r>
    <r>
      <rPr>
        <sz val="11"/>
        <color theme="1"/>
        <rFont val="Calibri"/>
        <family val="2"/>
        <scheme val="minor"/>
      </rPr>
      <t xml:space="preserve">
</t>
    </r>
  </si>
  <si>
    <t>Утепление стенок тамбура 5-го под.</t>
  </si>
  <si>
    <t>январь</t>
  </si>
  <si>
    <t>Демонтаж старой дверной коробки в   5-м под.</t>
  </si>
  <si>
    <t>Замена тамбурной двери в 6-м подъезде</t>
  </si>
  <si>
    <t>Утепление стенок тамбура 6-го под.</t>
  </si>
  <si>
    <t>Замена сборок на ст. ГВС Ф 25 (8шт.),Ф20 мм (1шт.), Ф32 мм (2шт.)</t>
  </si>
  <si>
    <t>11 шт</t>
  </si>
  <si>
    <t>2 шт</t>
  </si>
  <si>
    <t>Монтаж линии освещения в тамбуре 4-го подъезда</t>
  </si>
  <si>
    <t>Заделка ниши под эл. щитком в 4-м под. на 4-м этаже ( у кв. 59)</t>
  </si>
  <si>
    <t>Замена сборок на стояках ГВС Ф 25 (5шт.),Ф32 (5шт.)</t>
  </si>
  <si>
    <t>Замена сборок на ст. ГВС Ф  25(1) и Ф 20(1)</t>
  </si>
  <si>
    <t>Замена вентиля лат.на стояке отопления в подвале по кв.16,20,28,37</t>
  </si>
  <si>
    <t>1шт</t>
  </si>
  <si>
    <t>Восстановление освещения в тамбуре 6-го подъезда</t>
  </si>
  <si>
    <t>Замена вводных вентилей  кв.59 (2шт.)</t>
  </si>
  <si>
    <t>Итого за 1- й квартал</t>
  </si>
  <si>
    <t>Итого за 4- й квартал</t>
  </si>
  <si>
    <t>ИТОГО:</t>
  </si>
  <si>
    <t>Итого за 2- й квартал</t>
  </si>
  <si>
    <t>Итого за 3- й квартал</t>
  </si>
  <si>
    <t>Завоз песка</t>
  </si>
  <si>
    <t>май</t>
  </si>
  <si>
    <t>1м3</t>
  </si>
  <si>
    <t>Покос травы</t>
  </si>
  <si>
    <t>8 час.</t>
  </si>
  <si>
    <t>Замена диодного светильника на 2-ом этаже в 7-ом подъезде</t>
  </si>
  <si>
    <t>Ремонт мягкой кровли над. 1,2,3, подъездами</t>
  </si>
  <si>
    <t>80 м2</t>
  </si>
  <si>
    <t>1 шт.</t>
  </si>
  <si>
    <t>сентябрь</t>
  </si>
  <si>
    <t>октябрь</t>
  </si>
  <si>
    <t>Замена диодного светильника в на 1-м этаже 8 под.</t>
  </si>
  <si>
    <t>Замена спускника на ст.отопления в подвале 8-го подъезда</t>
  </si>
  <si>
    <t xml:space="preserve"> 1 шт</t>
  </si>
  <si>
    <t>Замена вводных вентилей кв.3</t>
  </si>
  <si>
    <t>2 шт.</t>
  </si>
  <si>
    <t>Замена вводных вентилей.кв.74</t>
  </si>
  <si>
    <t>Ремонт водомерного узла на системе ХВС в подвале</t>
  </si>
  <si>
    <t>ноябрь</t>
  </si>
  <si>
    <t>Врезка ливневки в канализацию в подвале</t>
  </si>
  <si>
    <t>4шт</t>
  </si>
  <si>
    <t>Замена вентилей кв. 31</t>
  </si>
  <si>
    <t>декабрь</t>
  </si>
  <si>
    <t>Замена диодного светильника на 1-ом этаже 8-го подъезда</t>
  </si>
  <si>
    <t>Завоз песка с солью</t>
  </si>
  <si>
    <t>0,51м3</t>
  </si>
  <si>
    <t>Прочистка дворовых проездов от снега</t>
  </si>
  <si>
    <t>1,17м/ч</t>
  </si>
  <si>
    <t>0.48м/ч</t>
  </si>
  <si>
    <t xml:space="preserve">Директор ООО "Стройизоляция" </t>
  </si>
  <si>
    <t>Акимов В. В.</t>
  </si>
  <si>
    <t xml:space="preserve">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</si>
</sst>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5" fillId="0" borderId="0" xfId="0" applyFont="1" applyBorder="1"/>
    <xf numFmtId="0" fontId="5" fillId="0" borderId="0" xfId="0" applyFont="1"/>
    <xf numFmtId="0" fontId="3" fillId="0" borderId="0" xfId="0" applyFont="1" applyBorder="1" applyAlignment="1">
      <alignment vertical="justify" wrapText="1"/>
    </xf>
    <xf numFmtId="0" fontId="3" fillId="0" borderId="0" xfId="0" applyFont="1" applyBorder="1"/>
    <xf numFmtId="0" fontId="0" fillId="0" borderId="0" xfId="0" applyBorder="1"/>
    <xf numFmtId="0" fontId="2" fillId="0" borderId="0" xfId="0" applyFont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justify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vertical="justify" wrapText="1"/>
    </xf>
    <xf numFmtId="0" fontId="0" fillId="0" borderId="0" xfId="0" applyFill="1" applyBorder="1" applyAlignment="1">
      <alignment vertical="justify" wrapText="1"/>
    </xf>
    <xf numFmtId="0" fontId="0" fillId="0" borderId="0" xfId="0" applyFill="1" applyBorder="1" applyAlignment="1">
      <alignment horizontal="center"/>
    </xf>
    <xf numFmtId="0" fontId="3" fillId="0" borderId="1" xfId="0" applyFont="1" applyFill="1" applyBorder="1" applyAlignment="1">
      <alignment vertical="justify" wrapText="1"/>
    </xf>
    <xf numFmtId="1" fontId="0" fillId="0" borderId="1" xfId="0" applyNumberFormat="1" applyBorder="1"/>
    <xf numFmtId="1" fontId="3" fillId="0" borderId="1" xfId="0" applyNumberFormat="1" applyFont="1" applyBorder="1"/>
    <xf numFmtId="0" fontId="0" fillId="0" borderId="1" xfId="0" applyBorder="1" applyAlignment="1">
      <alignment vertical="top" wrapText="1"/>
    </xf>
    <xf numFmtId="0" fontId="5" fillId="0" borderId="1" xfId="0" applyFont="1" applyBorder="1" applyAlignment="1"/>
    <xf numFmtId="0" fontId="5" fillId="0" borderId="1" xfId="0" applyFont="1" applyBorder="1"/>
    <xf numFmtId="0" fontId="0" fillId="0" borderId="1" xfId="0" applyBorder="1" applyAlignment="1">
      <alignment vertical="justify" wrapText="1"/>
    </xf>
    <xf numFmtId="0" fontId="0" fillId="0" borderId="1" xfId="0" applyFill="1" applyBorder="1" applyAlignment="1">
      <alignment vertical="justify" wrapText="1"/>
    </xf>
    <xf numFmtId="0" fontId="3" fillId="0" borderId="1" xfId="0" applyFont="1" applyBorder="1" applyAlignment="1">
      <alignment vertical="justify" wrapText="1"/>
    </xf>
    <xf numFmtId="0" fontId="0" fillId="0" borderId="1" xfId="0" applyBorder="1" applyAlignment="1">
      <alignment horizontal="left" vertical="top" wrapText="1"/>
    </xf>
    <xf numFmtId="0" fontId="5" fillId="0" borderId="1" xfId="0" applyFont="1" applyBorder="1" applyAlignment="1">
      <alignment vertical="justify" wrapText="1"/>
    </xf>
    <xf numFmtId="0" fontId="0" fillId="0" borderId="2" xfId="0" applyBorder="1"/>
    <xf numFmtId="0" fontId="3" fillId="0" borderId="2" xfId="0" applyFont="1" applyBorder="1" applyAlignment="1">
      <alignment vertical="justify" wrapText="1"/>
    </xf>
    <xf numFmtId="0" fontId="3" fillId="0" borderId="2" xfId="0" applyFont="1" applyFill="1" applyBorder="1" applyAlignment="1">
      <alignment vertical="justify" wrapText="1"/>
    </xf>
    <xf numFmtId="0" fontId="3" fillId="0" borderId="3" xfId="0" applyFont="1" applyBorder="1"/>
    <xf numFmtId="0" fontId="3" fillId="0" borderId="4" xfId="0" applyFont="1" applyFill="1" applyBorder="1" applyAlignment="1">
      <alignment vertical="justify" wrapText="1"/>
    </xf>
    <xf numFmtId="0" fontId="3" fillId="0" borderId="4" xfId="0" applyFont="1" applyBorder="1"/>
    <xf numFmtId="0" fontId="3" fillId="0" borderId="5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E46" sqref="A1:E46"/>
    </sheetView>
  </sheetViews>
  <sheetFormatPr defaultColWidth="65.6640625" defaultRowHeight="14.4" x14ac:dyDescent="0.3"/>
  <cols>
    <col min="1" max="1" width="3.109375" bestFit="1" customWidth="1"/>
    <col min="2" max="2" width="54" customWidth="1"/>
    <col min="3" max="3" width="8.6640625" bestFit="1" customWidth="1"/>
    <col min="4" max="4" width="7.33203125" bestFit="1" customWidth="1"/>
    <col min="5" max="5" width="13.109375" customWidth="1"/>
    <col min="6" max="6" width="30" customWidth="1"/>
  </cols>
  <sheetData>
    <row r="1" spans="1:10" ht="14.4" customHeight="1" x14ac:dyDescent="0.3">
      <c r="A1" s="37" t="s">
        <v>12</v>
      </c>
      <c r="B1" s="37"/>
      <c r="C1" s="37"/>
      <c r="D1" s="37"/>
      <c r="E1" s="37"/>
      <c r="F1" s="9"/>
      <c r="G1" s="1"/>
      <c r="H1" s="1"/>
      <c r="I1" s="1"/>
    </row>
    <row r="2" spans="1:10" x14ac:dyDescent="0.3">
      <c r="A2" s="37"/>
      <c r="B2" s="37"/>
      <c r="C2" s="37"/>
      <c r="D2" s="37"/>
      <c r="E2" s="37"/>
      <c r="F2" s="9"/>
      <c r="G2" s="1"/>
      <c r="H2" s="1"/>
      <c r="I2" s="1"/>
    </row>
    <row r="3" spans="1:10" x14ac:dyDescent="0.3">
      <c r="A3" s="37"/>
      <c r="B3" s="37"/>
      <c r="C3" s="37"/>
      <c r="D3" s="37"/>
      <c r="E3" s="37"/>
      <c r="F3" s="9"/>
      <c r="G3" s="1"/>
      <c r="H3" s="1"/>
      <c r="I3" s="1"/>
    </row>
    <row r="4" spans="1:10" x14ac:dyDescent="0.3">
      <c r="A4" s="37"/>
      <c r="B4" s="37"/>
      <c r="C4" s="37"/>
      <c r="D4" s="37"/>
      <c r="E4" s="37"/>
      <c r="F4" s="9"/>
      <c r="G4" s="1"/>
      <c r="H4" s="1"/>
      <c r="I4" s="1"/>
    </row>
    <row r="5" spans="1:10" x14ac:dyDescent="0.3">
      <c r="A5" s="37"/>
      <c r="B5" s="37"/>
      <c r="C5" s="37"/>
      <c r="D5" s="37"/>
      <c r="E5" s="37"/>
      <c r="F5" s="9"/>
      <c r="G5" s="1"/>
      <c r="H5" s="1"/>
      <c r="I5" s="1"/>
    </row>
    <row r="6" spans="1:10" x14ac:dyDescent="0.3">
      <c r="A6" s="37"/>
      <c r="B6" s="37"/>
      <c r="C6" s="37"/>
      <c r="D6" s="37"/>
      <c r="E6" s="37"/>
    </row>
    <row r="7" spans="1:10" x14ac:dyDescent="0.3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</row>
    <row r="8" spans="1:10" s="5" customFormat="1" x14ac:dyDescent="0.25">
      <c r="A8" s="20">
        <v>1</v>
      </c>
      <c r="B8" s="20" t="s">
        <v>13</v>
      </c>
      <c r="C8" s="21" t="s">
        <v>7</v>
      </c>
      <c r="D8" s="22">
        <v>26537</v>
      </c>
      <c r="E8" s="21" t="s">
        <v>14</v>
      </c>
      <c r="F8" s="4"/>
      <c r="G8" s="4"/>
      <c r="H8" s="4"/>
      <c r="I8" s="4"/>
      <c r="J8" s="4"/>
    </row>
    <row r="9" spans="1:10" s="5" customFormat="1" x14ac:dyDescent="0.25">
      <c r="A9" s="20">
        <v>2</v>
      </c>
      <c r="B9" s="20" t="s">
        <v>15</v>
      </c>
      <c r="C9" s="21" t="s">
        <v>7</v>
      </c>
      <c r="D9" s="22">
        <v>1497</v>
      </c>
      <c r="E9" s="21" t="s">
        <v>14</v>
      </c>
      <c r="F9" s="4"/>
      <c r="G9" s="4"/>
      <c r="H9" s="4"/>
      <c r="I9" s="4"/>
      <c r="J9" s="4"/>
    </row>
    <row r="10" spans="1:10" s="5" customFormat="1" x14ac:dyDescent="0.25">
      <c r="A10" s="20">
        <v>3</v>
      </c>
      <c r="B10" s="20" t="s">
        <v>16</v>
      </c>
      <c r="C10" s="21" t="s">
        <v>7</v>
      </c>
      <c r="D10" s="22">
        <v>6441</v>
      </c>
      <c r="E10" s="21" t="s">
        <v>14</v>
      </c>
      <c r="F10" s="4"/>
      <c r="G10" s="4"/>
      <c r="H10" s="4"/>
      <c r="I10" s="4"/>
      <c r="J10" s="4"/>
    </row>
    <row r="11" spans="1:10" s="5" customFormat="1" x14ac:dyDescent="0.25">
      <c r="A11" s="20">
        <v>4</v>
      </c>
      <c r="B11" s="20" t="s">
        <v>17</v>
      </c>
      <c r="C11" s="21" t="s">
        <v>7</v>
      </c>
      <c r="D11" s="22">
        <v>24299</v>
      </c>
      <c r="E11" s="21" t="s">
        <v>14</v>
      </c>
      <c r="F11" s="4"/>
      <c r="G11" s="4"/>
      <c r="H11" s="4"/>
      <c r="I11" s="4"/>
      <c r="J11" s="4"/>
    </row>
    <row r="12" spans="1:10" ht="28.8" x14ac:dyDescent="0.3">
      <c r="A12" s="23">
        <v>5</v>
      </c>
      <c r="B12" s="20" t="s">
        <v>18</v>
      </c>
      <c r="C12" s="23" t="s">
        <v>19</v>
      </c>
      <c r="D12" s="23">
        <v>35921</v>
      </c>
      <c r="E12" s="23" t="s">
        <v>6</v>
      </c>
    </row>
    <row r="13" spans="1:10" x14ac:dyDescent="0.3">
      <c r="A13" s="23">
        <v>6</v>
      </c>
      <c r="B13" s="20" t="s">
        <v>21</v>
      </c>
      <c r="C13" s="23" t="s">
        <v>7</v>
      </c>
      <c r="D13" s="23">
        <v>496</v>
      </c>
      <c r="E13" s="23" t="s">
        <v>6</v>
      </c>
    </row>
    <row r="14" spans="1:10" ht="28.8" x14ac:dyDescent="0.3">
      <c r="A14" s="23">
        <v>7</v>
      </c>
      <c r="B14" s="20" t="s">
        <v>22</v>
      </c>
      <c r="C14" s="23" t="s">
        <v>7</v>
      </c>
      <c r="D14" s="23">
        <v>244</v>
      </c>
      <c r="E14" s="24" t="s">
        <v>8</v>
      </c>
    </row>
    <row r="15" spans="1:10" x14ac:dyDescent="0.3">
      <c r="A15" s="23">
        <v>8</v>
      </c>
      <c r="B15" s="20" t="s">
        <v>23</v>
      </c>
      <c r="C15" s="23" t="s">
        <v>10</v>
      </c>
      <c r="D15" s="23">
        <v>33035</v>
      </c>
      <c r="E15" s="24" t="s">
        <v>8</v>
      </c>
    </row>
    <row r="16" spans="1:10" s="6" customFormat="1" x14ac:dyDescent="0.3">
      <c r="A16" s="25"/>
      <c r="B16" s="25" t="s">
        <v>29</v>
      </c>
      <c r="C16" s="25"/>
      <c r="D16" s="25">
        <f>SUM(D8:D15)</f>
        <v>128470</v>
      </c>
      <c r="E16" s="25"/>
    </row>
    <row r="17" spans="1:5" x14ac:dyDescent="0.3">
      <c r="A17" s="23">
        <v>9</v>
      </c>
      <c r="B17" s="20" t="s">
        <v>24</v>
      </c>
      <c r="C17" s="23" t="s">
        <v>20</v>
      </c>
      <c r="D17" s="23">
        <v>6407</v>
      </c>
      <c r="E17" s="23" t="s">
        <v>9</v>
      </c>
    </row>
    <row r="18" spans="1:5" ht="28.8" x14ac:dyDescent="0.3">
      <c r="A18" s="23">
        <v>10</v>
      </c>
      <c r="B18" s="20" t="s">
        <v>25</v>
      </c>
      <c r="C18" s="23" t="s">
        <v>26</v>
      </c>
      <c r="D18" s="23">
        <v>425</v>
      </c>
      <c r="E18" s="23" t="s">
        <v>9</v>
      </c>
    </row>
    <row r="19" spans="1:5" x14ac:dyDescent="0.3">
      <c r="A19" s="23">
        <v>11</v>
      </c>
      <c r="B19" s="20" t="s">
        <v>27</v>
      </c>
      <c r="C19" s="23" t="s">
        <v>7</v>
      </c>
      <c r="D19" s="23">
        <v>988</v>
      </c>
      <c r="E19" s="23" t="s">
        <v>9</v>
      </c>
    </row>
    <row r="20" spans="1:5" x14ac:dyDescent="0.3">
      <c r="A20" s="23"/>
      <c r="B20" s="25" t="s">
        <v>32</v>
      </c>
      <c r="C20" s="23"/>
      <c r="D20" s="25">
        <f>SUM(D17:D19)</f>
        <v>7820</v>
      </c>
      <c r="E20" s="23"/>
    </row>
    <row r="21" spans="1:5" x14ac:dyDescent="0.3">
      <c r="A21" s="23">
        <v>12</v>
      </c>
      <c r="B21" s="26" t="s">
        <v>28</v>
      </c>
      <c r="C21" s="23" t="s">
        <v>20</v>
      </c>
      <c r="D21" s="23">
        <v>858</v>
      </c>
      <c r="E21" s="23" t="s">
        <v>11</v>
      </c>
    </row>
    <row r="22" spans="1:5" ht="28.8" x14ac:dyDescent="0.3">
      <c r="A22" s="23">
        <v>13</v>
      </c>
      <c r="B22" s="23" t="s">
        <v>39</v>
      </c>
      <c r="C22" s="23" t="s">
        <v>42</v>
      </c>
      <c r="D22" s="27">
        <v>961</v>
      </c>
      <c r="E22" s="23" t="s">
        <v>43</v>
      </c>
    </row>
    <row r="23" spans="1:5" x14ac:dyDescent="0.3">
      <c r="A23" s="23">
        <v>14</v>
      </c>
      <c r="B23" s="20" t="s">
        <v>40</v>
      </c>
      <c r="C23" s="23" t="s">
        <v>41</v>
      </c>
      <c r="D23" s="23">
        <v>21040</v>
      </c>
      <c r="E23" s="23" t="s">
        <v>43</v>
      </c>
    </row>
    <row r="24" spans="1:5" x14ac:dyDescent="0.3">
      <c r="A24" s="3"/>
      <c r="B24" s="25" t="s">
        <v>33</v>
      </c>
      <c r="C24" s="3"/>
      <c r="D24" s="25">
        <f>SUM(D21:D23)</f>
        <v>22859</v>
      </c>
      <c r="E24" s="3"/>
    </row>
    <row r="25" spans="1:5" x14ac:dyDescent="0.3">
      <c r="A25" s="23">
        <v>15</v>
      </c>
      <c r="B25" s="20" t="s">
        <v>51</v>
      </c>
      <c r="C25" s="23" t="s">
        <v>7</v>
      </c>
      <c r="D25" s="3">
        <v>51068</v>
      </c>
      <c r="E25" s="3" t="s">
        <v>44</v>
      </c>
    </row>
    <row r="26" spans="1:5" x14ac:dyDescent="0.3">
      <c r="A26" s="23">
        <v>16</v>
      </c>
      <c r="B26" s="20" t="s">
        <v>50</v>
      </c>
      <c r="C26" s="23" t="s">
        <v>49</v>
      </c>
      <c r="D26" s="3">
        <v>857</v>
      </c>
      <c r="E26" s="3" t="s">
        <v>44</v>
      </c>
    </row>
    <row r="27" spans="1:5" x14ac:dyDescent="0.3">
      <c r="A27" s="23">
        <v>17</v>
      </c>
      <c r="B27" s="20" t="s">
        <v>48</v>
      </c>
      <c r="C27" s="23" t="s">
        <v>47</v>
      </c>
      <c r="D27" s="3">
        <v>425</v>
      </c>
      <c r="E27" s="3" t="s">
        <v>44</v>
      </c>
    </row>
    <row r="28" spans="1:5" x14ac:dyDescent="0.3">
      <c r="A28" s="23">
        <v>18</v>
      </c>
      <c r="B28" s="20" t="s">
        <v>46</v>
      </c>
      <c r="C28" s="23" t="s">
        <v>26</v>
      </c>
      <c r="D28" s="3">
        <v>379</v>
      </c>
      <c r="E28" s="3" t="s">
        <v>44</v>
      </c>
    </row>
    <row r="29" spans="1:5" x14ac:dyDescent="0.3">
      <c r="A29" s="23">
        <v>19</v>
      </c>
      <c r="B29" s="20" t="s">
        <v>45</v>
      </c>
      <c r="C29" s="23" t="s">
        <v>42</v>
      </c>
      <c r="D29" s="3">
        <v>961</v>
      </c>
      <c r="E29" s="3" t="s">
        <v>44</v>
      </c>
    </row>
    <row r="30" spans="1:5" x14ac:dyDescent="0.3">
      <c r="A30" s="23">
        <v>20</v>
      </c>
      <c r="B30" s="20" t="s">
        <v>53</v>
      </c>
      <c r="C30" s="23" t="s">
        <v>7</v>
      </c>
      <c r="D30" s="3">
        <v>27910</v>
      </c>
      <c r="E30" s="3" t="s">
        <v>52</v>
      </c>
    </row>
    <row r="31" spans="1:5" x14ac:dyDescent="0.3">
      <c r="A31" s="23">
        <v>21</v>
      </c>
      <c r="B31" s="20" t="s">
        <v>55</v>
      </c>
      <c r="C31" s="23" t="s">
        <v>54</v>
      </c>
      <c r="D31" s="3">
        <f>426*4</f>
        <v>1704</v>
      </c>
      <c r="E31" s="3" t="s">
        <v>52</v>
      </c>
    </row>
    <row r="32" spans="1:5" x14ac:dyDescent="0.3">
      <c r="A32" s="23">
        <v>22</v>
      </c>
      <c r="B32" s="20" t="s">
        <v>53</v>
      </c>
      <c r="C32" s="23" t="s">
        <v>7</v>
      </c>
      <c r="D32" s="3">
        <v>35690</v>
      </c>
      <c r="E32" s="3" t="s">
        <v>56</v>
      </c>
    </row>
    <row r="33" spans="1:8" x14ac:dyDescent="0.3">
      <c r="A33" s="23">
        <v>23</v>
      </c>
      <c r="B33" s="20" t="s">
        <v>57</v>
      </c>
      <c r="C33" s="23" t="s">
        <v>26</v>
      </c>
      <c r="D33" s="3">
        <v>973</v>
      </c>
      <c r="E33" s="3" t="s">
        <v>56</v>
      </c>
    </row>
    <row r="34" spans="1:8" ht="15" thickBot="1" x14ac:dyDescent="0.35">
      <c r="A34" s="28"/>
      <c r="B34" s="29" t="s">
        <v>30</v>
      </c>
      <c r="C34" s="28"/>
      <c r="D34" s="30">
        <f>SUM(D25:D33)</f>
        <v>119967</v>
      </c>
      <c r="E34" s="28"/>
    </row>
    <row r="35" spans="1:8" s="7" customFormat="1" ht="15" thickBot="1" x14ac:dyDescent="0.35">
      <c r="A35" s="31"/>
      <c r="B35" s="32" t="s">
        <v>31</v>
      </c>
      <c r="C35" s="33"/>
      <c r="D35" s="33">
        <f>D16+D20+D24+D34</f>
        <v>279116</v>
      </c>
      <c r="E35" s="34"/>
    </row>
    <row r="36" spans="1:8" s="8" customFormat="1" x14ac:dyDescent="0.3"/>
    <row r="37" spans="1:8" s="8" customFormat="1" x14ac:dyDescent="0.3">
      <c r="A37" s="35" t="s">
        <v>5</v>
      </c>
      <c r="B37" s="36"/>
      <c r="C37" s="36"/>
      <c r="D37" s="36"/>
      <c r="E37" s="36"/>
    </row>
    <row r="38" spans="1:8" s="8" customFormat="1" x14ac:dyDescent="0.3">
      <c r="A38" s="2" t="s">
        <v>0</v>
      </c>
      <c r="B38" s="2" t="s">
        <v>1</v>
      </c>
      <c r="C38" s="2" t="s">
        <v>2</v>
      </c>
      <c r="D38" s="2" t="s">
        <v>3</v>
      </c>
      <c r="E38" s="2" t="s">
        <v>4</v>
      </c>
    </row>
    <row r="39" spans="1:8" s="8" customFormat="1" x14ac:dyDescent="0.3">
      <c r="A39" s="3">
        <v>1</v>
      </c>
      <c r="B39" s="3" t="s">
        <v>60</v>
      </c>
      <c r="C39" s="3" t="s">
        <v>62</v>
      </c>
      <c r="D39" s="18">
        <v>796.21</v>
      </c>
      <c r="E39" s="3" t="s">
        <v>14</v>
      </c>
    </row>
    <row r="40" spans="1:8" s="8" customFormat="1" x14ac:dyDescent="0.3">
      <c r="A40" s="3">
        <v>2</v>
      </c>
      <c r="B40" s="3" t="s">
        <v>60</v>
      </c>
      <c r="C40" s="3" t="s">
        <v>61</v>
      </c>
      <c r="D40" s="18">
        <v>1940.75</v>
      </c>
      <c r="E40" s="3" t="s">
        <v>6</v>
      </c>
    </row>
    <row r="41" spans="1:8" s="8" customFormat="1" x14ac:dyDescent="0.3">
      <c r="A41" s="3">
        <v>3</v>
      </c>
      <c r="B41" s="3" t="s">
        <v>37</v>
      </c>
      <c r="C41" s="3" t="s">
        <v>38</v>
      </c>
      <c r="D41" s="18">
        <v>2752</v>
      </c>
      <c r="E41" s="3" t="s">
        <v>35</v>
      </c>
    </row>
    <row r="42" spans="1:8" s="8" customFormat="1" x14ac:dyDescent="0.3">
      <c r="A42" s="3">
        <v>3</v>
      </c>
      <c r="B42" s="3" t="s">
        <v>34</v>
      </c>
      <c r="C42" s="3" t="s">
        <v>36</v>
      </c>
      <c r="D42" s="18">
        <v>1388</v>
      </c>
      <c r="E42" s="3" t="s">
        <v>35</v>
      </c>
    </row>
    <row r="43" spans="1:8" s="8" customFormat="1" x14ac:dyDescent="0.3">
      <c r="A43" s="3">
        <v>4</v>
      </c>
      <c r="B43" s="3" t="s">
        <v>58</v>
      </c>
      <c r="C43" s="3" t="s">
        <v>59</v>
      </c>
      <c r="D43" s="18">
        <v>1415.25</v>
      </c>
      <c r="E43" s="3" t="s">
        <v>52</v>
      </c>
    </row>
    <row r="44" spans="1:8" s="8" customFormat="1" x14ac:dyDescent="0.3">
      <c r="A44" s="3"/>
      <c r="B44" s="17" t="s">
        <v>31</v>
      </c>
      <c r="C44" s="3"/>
      <c r="D44" s="19">
        <f>SUM(D39:D43)</f>
        <v>8292.2099999999991</v>
      </c>
      <c r="E44" s="3"/>
    </row>
    <row r="45" spans="1:8" s="8" customFormat="1" x14ac:dyDescent="0.3"/>
    <row r="46" spans="1:8" s="8" customFormat="1" x14ac:dyDescent="0.3">
      <c r="A46" s="10"/>
      <c r="B46" s="10" t="s">
        <v>63</v>
      </c>
      <c r="C46" s="10" t="s">
        <v>64</v>
      </c>
      <c r="D46" s="10"/>
      <c r="E46" s="10"/>
    </row>
    <row r="47" spans="1:8" x14ac:dyDescent="0.3">
      <c r="A47" s="10"/>
      <c r="B47" s="10"/>
      <c r="C47" s="10"/>
      <c r="D47" s="10"/>
      <c r="E47" s="10"/>
      <c r="F47" s="8"/>
      <c r="G47" s="8"/>
      <c r="H47" s="8"/>
    </row>
    <row r="48" spans="1:8" s="5" customFormat="1" x14ac:dyDescent="0.25">
      <c r="A48" s="11"/>
      <c r="B48" s="12"/>
      <c r="C48" s="13"/>
      <c r="D48" s="14"/>
      <c r="E48" s="15"/>
      <c r="F48" s="4"/>
      <c r="G48" s="4"/>
      <c r="H48" s="4"/>
    </row>
    <row r="49" spans="1:8" x14ac:dyDescent="0.3">
      <c r="A49" s="16"/>
      <c r="B49" s="12"/>
      <c r="C49" s="10"/>
      <c r="D49" s="15"/>
      <c r="E49" s="15"/>
      <c r="F49" s="8"/>
      <c r="G49" s="8"/>
      <c r="H49" s="8"/>
    </row>
    <row r="50" spans="1:8" x14ac:dyDescent="0.3">
      <c r="A50" s="10"/>
      <c r="B50" s="10"/>
      <c r="C50" s="10"/>
      <c r="D50" s="10"/>
      <c r="E50" s="10" t="s">
        <v>65</v>
      </c>
      <c r="F50" s="8"/>
      <c r="G50" s="8"/>
      <c r="H50" s="8"/>
    </row>
    <row r="51" spans="1:8" x14ac:dyDescent="0.3">
      <c r="A51" s="10"/>
      <c r="B51" s="10"/>
      <c r="C51" s="10"/>
      <c r="D51" s="10"/>
      <c r="E51" s="10"/>
      <c r="F51" s="8"/>
      <c r="G51" s="8"/>
      <c r="H51" s="8"/>
    </row>
    <row r="52" spans="1:8" x14ac:dyDescent="0.3">
      <c r="A52" s="8"/>
      <c r="B52" s="8"/>
      <c r="C52" s="8"/>
      <c r="D52" s="8"/>
      <c r="E52" s="8"/>
      <c r="F52" s="8"/>
      <c r="G52" s="8"/>
      <c r="H52" s="8"/>
    </row>
    <row r="53" spans="1:8" x14ac:dyDescent="0.3">
      <c r="A53" s="8"/>
      <c r="B53" s="8"/>
      <c r="C53" s="8"/>
      <c r="D53" s="8"/>
      <c r="E53" s="8"/>
      <c r="F53" s="8"/>
      <c r="G53" s="8"/>
      <c r="H53" s="8"/>
    </row>
    <row r="54" spans="1:8" x14ac:dyDescent="0.3">
      <c r="A54" s="8"/>
      <c r="B54" s="8"/>
      <c r="C54" s="8"/>
      <c r="D54" s="8"/>
      <c r="E54" s="8"/>
      <c r="F54" s="8"/>
      <c r="G54" s="8"/>
      <c r="H54" s="8"/>
    </row>
  </sheetData>
  <mergeCells count="2">
    <mergeCell ref="A37:E37"/>
    <mergeCell ref="A1:E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2019-04-16T10:23:18Z</dcterms:modified>
</cp:coreProperties>
</file>