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66" i="1" l="1"/>
  <c r="E43" i="1" l="1"/>
  <c r="E48" i="1"/>
  <c r="E17" i="1" l="1"/>
  <c r="E10" i="1"/>
  <c r="E52" i="1" s="1"/>
</calcChain>
</file>

<file path=xl/sharedStrings.xml><?xml version="1.0" encoding="utf-8"?>
<sst xmlns="http://schemas.openxmlformats.org/spreadsheetml/2006/main" count="78" uniqueCount="46">
  <si>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</si>
  <si>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</si>
  <si>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</si>
  <si>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</si>
  <si>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</si>
  <si>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</si>
  <si>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Итого за 1-й квартал:</t>
  </si>
  <si>
    <t>Итого за 2-й квартал:</t>
  </si>
  <si>
    <t>Итого за 3-й квартал:</t>
  </si>
  <si>
    <t>Итого за 4-й квартал:</t>
  </si>
  <si>
    <t>Всего за год:</t>
  </si>
  <si>
    <t>Капитальный ремонт</t>
  </si>
  <si>
    <t>БЛАГОУСТРОЙСТВО</t>
  </si>
  <si>
    <t>Замена диодного светильника на 1-м этаже у лифта и в тамбуре.</t>
  </si>
  <si>
    <t>шт.</t>
  </si>
  <si>
    <t>февраль</t>
  </si>
  <si>
    <t>Ремонт  элеваторных узлов для приведения их в соответствие с требованием ПТЭ ТЭ.</t>
  </si>
  <si>
    <t>Замена сборок Ф 25 мм на архиве</t>
  </si>
  <si>
    <t>по смете</t>
  </si>
  <si>
    <t>апрель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</si>
  <si>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№10 по ул. Стройотрядовская за 2017г.</t>
    </r>
    <r>
      <rPr>
        <sz val="11"/>
        <color theme="1"/>
        <rFont val="Calibri"/>
        <family val="2"/>
        <scheme val="minor"/>
      </rPr>
      <t xml:space="preserve">
</t>
    </r>
  </si>
  <si>
    <t>Завершение работ по приведению тепловых узлов в соответствие с требование ПТЭ ТЭ</t>
  </si>
  <si>
    <t>Установка сборок Ф 15 для запитки ХВС</t>
  </si>
  <si>
    <t>Замена спускника Ф 15 на воздухосборника на тех. этаже</t>
  </si>
  <si>
    <t>май</t>
  </si>
  <si>
    <t>Замена покрытия пола из линолеума в лифтовой кабине.</t>
  </si>
  <si>
    <t>июнь</t>
  </si>
  <si>
    <t>Спиливание кустарника и деревьев</t>
  </si>
  <si>
    <t>декабрь</t>
  </si>
  <si>
    <t>Устройство тратуарной дорожки</t>
  </si>
  <si>
    <t>октябрь</t>
  </si>
  <si>
    <t>Акт вып.раб.№01/06-08</t>
  </si>
  <si>
    <t>Акт вып.раб.№02/07-08</t>
  </si>
  <si>
    <t>Замена вводных вентилей кв.3</t>
  </si>
  <si>
    <t>июль</t>
  </si>
  <si>
    <t>Акт вып.раб.№02/10-18</t>
  </si>
  <si>
    <t>ноябрь</t>
  </si>
  <si>
    <t>Замена вводных вентилей  кв. 17 (1) кв. 27(1)</t>
  </si>
  <si>
    <t>Замена крана шарового Ф15мм на стояке ХВС в подвале по кв.9</t>
  </si>
  <si>
    <t>Акт вып.раб.№02/10-27</t>
  </si>
  <si>
    <t xml:space="preserve">по смете </t>
  </si>
  <si>
    <t>Акт вып.раб.№03/11-04</t>
  </si>
  <si>
    <t>Замена крана шарового в кв.50 (нар.№228)</t>
  </si>
  <si>
    <t>Акт вып.раб.№02/12-21</t>
  </si>
  <si>
    <r>
      <t xml:space="preserve">Устройство уличного освещения </t>
    </r>
    <r>
      <rPr>
        <sz val="11"/>
        <rFont val="Calibri"/>
        <family val="2"/>
        <charset val="204"/>
        <scheme val="minor"/>
      </rPr>
      <t>(светодиодный светильник с фотореле) над входной дверью под козырьком</t>
    </r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</si>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</sst>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justify" wrapText="1"/>
    </xf>
    <xf numFmtId="0" fontId="0" fillId="0" borderId="3" xfId="0" applyBorder="1" applyAlignment="1">
      <alignment vertical="justify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justify" wrapText="1"/>
    </xf>
    <xf numFmtId="0" fontId="0" fillId="0" borderId="4" xfId="0" applyFill="1" applyBorder="1" applyAlignment="1">
      <alignment horizontal="center" vertical="center"/>
    </xf>
    <xf numFmtId="0" fontId="0" fillId="0" borderId="0" xfId="0" applyBorder="1" applyAlignment="1">
      <alignment vertical="justify" wrapText="1"/>
    </xf>
    <xf numFmtId="0" fontId="6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justify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topLeftCell="A46" workbookViewId="0">
      <selection activeCell="E65" sqref="E65"/>
    </sheetView>
  </sheetViews>
  <sheetFormatPr defaultRowHeight="14.4" x14ac:dyDescent="0.3"/>
  <cols>
    <col min="1" max="1" width="3.109375" bestFit="1" customWidth="1"/>
    <col min="2" max="2" width="42.21875" customWidth="1"/>
    <col min="5" max="5" width="11.44140625" bestFit="1" customWidth="1"/>
    <col min="7" max="7" width="24.88671875" hidden="1" customWidth="1"/>
  </cols>
  <sheetData>
    <row r="1" spans="1:9" ht="14.4" customHeight="1" x14ac:dyDescent="0.3">
      <c r="A1" s="23" t="s">
        <v>20</v>
      </c>
      <c r="B1" s="24"/>
      <c r="C1" s="24"/>
      <c r="D1" s="24"/>
      <c r="E1" s="24"/>
      <c r="F1" s="24"/>
      <c r="G1" s="1"/>
      <c r="H1" s="1"/>
      <c r="I1" s="1"/>
    </row>
    <row r="2" spans="1:9" x14ac:dyDescent="0.3">
      <c r="A2" s="24"/>
      <c r="B2" s="24"/>
      <c r="C2" s="24"/>
      <c r="D2" s="24"/>
      <c r="E2" s="24"/>
      <c r="F2" s="24"/>
      <c r="G2" s="1"/>
      <c r="H2" s="1"/>
      <c r="I2" s="1"/>
    </row>
    <row r="3" spans="1:9" x14ac:dyDescent="0.3">
      <c r="A3" s="24"/>
      <c r="B3" s="24"/>
      <c r="C3" s="24"/>
      <c r="D3" s="24"/>
      <c r="E3" s="24"/>
      <c r="F3" s="24"/>
      <c r="G3" s="1"/>
      <c r="H3" s="1"/>
      <c r="I3" s="1"/>
    </row>
    <row r="4" spans="1:9" x14ac:dyDescent="0.3">
      <c r="A4" s="24"/>
      <c r="B4" s="24"/>
      <c r="C4" s="24"/>
      <c r="D4" s="24"/>
      <c r="E4" s="24"/>
      <c r="F4" s="24"/>
      <c r="G4" s="1"/>
      <c r="H4" s="1"/>
      <c r="I4" s="1"/>
    </row>
    <row r="5" spans="1:9" x14ac:dyDescent="0.3">
      <c r="A5" s="24"/>
      <c r="B5" s="24"/>
      <c r="C5" s="24"/>
      <c r="D5" s="24"/>
      <c r="E5" s="24"/>
      <c r="F5" s="24"/>
      <c r="G5" s="1"/>
      <c r="H5" s="1"/>
      <c r="I5" s="1"/>
    </row>
    <row r="6" spans="1:9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9" ht="28.8" x14ac:dyDescent="0.3">
      <c r="A7" s="3"/>
      <c r="B7" s="4" t="s">
        <v>13</v>
      </c>
      <c r="C7" s="7" t="s">
        <v>14</v>
      </c>
      <c r="D7" s="7">
        <v>2</v>
      </c>
      <c r="E7" s="7">
        <v>2578</v>
      </c>
      <c r="F7" s="7" t="s">
        <v>15</v>
      </c>
    </row>
    <row r="8" spans="1:9" hidden="1" x14ac:dyDescent="0.3">
      <c r="A8" s="3"/>
      <c r="B8" s="3"/>
      <c r="C8" s="3"/>
      <c r="D8" s="3"/>
      <c r="E8" s="3"/>
      <c r="F8" s="3"/>
    </row>
    <row r="9" spans="1:9" hidden="1" x14ac:dyDescent="0.3">
      <c r="A9" s="3"/>
      <c r="B9" s="3"/>
      <c r="C9" s="3"/>
      <c r="D9" s="3"/>
      <c r="E9" s="3"/>
      <c r="F9" s="3"/>
    </row>
    <row r="10" spans="1:9" x14ac:dyDescent="0.3">
      <c r="A10" s="19" t="s">
        <v>6</v>
      </c>
      <c r="B10" s="19"/>
      <c r="C10" s="19"/>
      <c r="D10" s="19"/>
      <c r="E10" s="10">
        <f>SUM(E7:E9)</f>
        <v>2578</v>
      </c>
      <c r="F10" s="3"/>
    </row>
    <row r="11" spans="1:9" ht="28.8" x14ac:dyDescent="0.3">
      <c r="A11" s="3"/>
      <c r="B11" s="4" t="s">
        <v>16</v>
      </c>
      <c r="C11" s="8" t="s">
        <v>18</v>
      </c>
      <c r="D11" s="8" t="s">
        <v>18</v>
      </c>
      <c r="E11" s="8">
        <v>43384</v>
      </c>
      <c r="F11" s="7" t="s">
        <v>19</v>
      </c>
    </row>
    <row r="12" spans="1:9" x14ac:dyDescent="0.3">
      <c r="A12" s="3"/>
      <c r="B12" s="5" t="s">
        <v>17</v>
      </c>
      <c r="C12" s="5" t="s">
        <v>14</v>
      </c>
      <c r="D12" s="7">
        <v>2</v>
      </c>
      <c r="E12" s="8">
        <v>7758</v>
      </c>
      <c r="F12" s="7" t="s">
        <v>19</v>
      </c>
    </row>
    <row r="13" spans="1:9" ht="28.8" x14ac:dyDescent="0.3">
      <c r="A13" s="3"/>
      <c r="B13" s="4" t="s">
        <v>21</v>
      </c>
      <c r="C13" s="8" t="s">
        <v>18</v>
      </c>
      <c r="D13" s="8" t="s">
        <v>18</v>
      </c>
      <c r="E13" s="8">
        <v>30019</v>
      </c>
      <c r="F13" s="7" t="s">
        <v>24</v>
      </c>
    </row>
    <row r="14" spans="1:9" x14ac:dyDescent="0.3">
      <c r="A14" s="3"/>
      <c r="B14" s="5" t="s">
        <v>22</v>
      </c>
      <c r="C14" s="8" t="s">
        <v>18</v>
      </c>
      <c r="D14" s="8" t="s">
        <v>18</v>
      </c>
      <c r="E14" s="8">
        <v>7744</v>
      </c>
      <c r="F14" s="7" t="s">
        <v>24</v>
      </c>
    </row>
    <row r="15" spans="1:9" ht="28.8" x14ac:dyDescent="0.3">
      <c r="A15" s="3"/>
      <c r="B15" s="5" t="s">
        <v>23</v>
      </c>
      <c r="C15" s="5" t="s">
        <v>14</v>
      </c>
      <c r="D15" s="8">
        <v>1</v>
      </c>
      <c r="E15" s="8">
        <v>419</v>
      </c>
      <c r="F15" s="7" t="s">
        <v>24</v>
      </c>
    </row>
    <row r="16" spans="1:9" ht="28.8" x14ac:dyDescent="0.3">
      <c r="A16" s="3"/>
      <c r="B16" s="6" t="s">
        <v>25</v>
      </c>
      <c r="C16" s="9" t="s">
        <v>18</v>
      </c>
      <c r="D16" s="9" t="s">
        <v>18</v>
      </c>
      <c r="E16" s="9">
        <v>1533</v>
      </c>
      <c r="F16" s="7" t="s">
        <v>26</v>
      </c>
      <c r="G16" s="6" t="s">
        <v>31</v>
      </c>
    </row>
    <row r="17" spans="1:7" x14ac:dyDescent="0.3">
      <c r="A17" s="19" t="s">
        <v>7</v>
      </c>
      <c r="B17" s="19"/>
      <c r="C17" s="19"/>
      <c r="D17" s="19"/>
      <c r="E17" s="10">
        <f>SUM(E11:E16)</f>
        <v>90857</v>
      </c>
      <c r="F17" s="3"/>
    </row>
    <row r="18" spans="1:7" x14ac:dyDescent="0.3">
      <c r="A18" s="3"/>
      <c r="B18" s="11" t="s">
        <v>33</v>
      </c>
      <c r="C18" s="5" t="s">
        <v>14</v>
      </c>
      <c r="D18" s="17">
        <v>1</v>
      </c>
      <c r="E18" s="12">
        <v>499</v>
      </c>
      <c r="F18" s="13" t="s">
        <v>34</v>
      </c>
      <c r="G18" s="5" t="s">
        <v>32</v>
      </c>
    </row>
    <row r="19" spans="1:7" hidden="1" x14ac:dyDescent="0.3">
      <c r="A19" s="3"/>
      <c r="B19" s="11"/>
      <c r="C19" s="5"/>
      <c r="D19" s="5"/>
      <c r="E19" s="12"/>
      <c r="F19" s="13"/>
      <c r="G19" s="14"/>
    </row>
    <row r="20" spans="1:7" hidden="1" x14ac:dyDescent="0.3">
      <c r="A20" s="3"/>
      <c r="B20" s="11"/>
      <c r="C20" s="5"/>
      <c r="D20" s="5"/>
      <c r="E20" s="12"/>
      <c r="F20" s="13"/>
      <c r="G20" s="14"/>
    </row>
    <row r="21" spans="1:7" hidden="1" x14ac:dyDescent="0.3">
      <c r="A21" s="3"/>
      <c r="B21" s="11"/>
      <c r="C21" s="5"/>
      <c r="D21" s="5"/>
      <c r="E21" s="12"/>
      <c r="F21" s="13"/>
      <c r="G21" s="14"/>
    </row>
    <row r="22" spans="1:7" hidden="1" x14ac:dyDescent="0.3">
      <c r="A22" s="3"/>
      <c r="B22" s="11"/>
      <c r="C22" s="5"/>
      <c r="D22" s="5"/>
      <c r="E22" s="12"/>
      <c r="F22" s="13"/>
      <c r="G22" s="14"/>
    </row>
    <row r="23" spans="1:7" hidden="1" x14ac:dyDescent="0.3">
      <c r="A23" s="3"/>
      <c r="B23" s="11"/>
      <c r="C23" s="5"/>
      <c r="D23" s="5"/>
      <c r="E23" s="12"/>
      <c r="F23" s="13"/>
      <c r="G23" s="14"/>
    </row>
    <row r="24" spans="1:7" hidden="1" x14ac:dyDescent="0.3">
      <c r="A24" s="3"/>
      <c r="B24" s="11"/>
      <c r="C24" s="5"/>
      <c r="D24" s="5"/>
      <c r="E24" s="12"/>
      <c r="F24" s="13"/>
      <c r="G24" s="14"/>
    </row>
    <row r="25" spans="1:7" hidden="1" x14ac:dyDescent="0.3">
      <c r="A25" s="3"/>
      <c r="B25" s="11"/>
      <c r="C25" s="5"/>
      <c r="D25" s="5"/>
      <c r="E25" s="12"/>
      <c r="F25" s="13"/>
      <c r="G25" s="14"/>
    </row>
    <row r="26" spans="1:7" hidden="1" x14ac:dyDescent="0.3">
      <c r="A26" s="3"/>
      <c r="B26" s="11"/>
      <c r="C26" s="5"/>
      <c r="D26" s="5"/>
      <c r="E26" s="12"/>
      <c r="F26" s="13"/>
      <c r="G26" s="14"/>
    </row>
    <row r="27" spans="1:7" hidden="1" x14ac:dyDescent="0.3">
      <c r="A27" s="3"/>
      <c r="B27" s="11"/>
      <c r="C27" s="5"/>
      <c r="D27" s="5"/>
      <c r="E27" s="12"/>
      <c r="F27" s="13"/>
      <c r="G27" s="14"/>
    </row>
    <row r="28" spans="1:7" hidden="1" x14ac:dyDescent="0.3">
      <c r="A28" s="3"/>
      <c r="B28" s="11"/>
      <c r="C28" s="5"/>
      <c r="D28" s="5"/>
      <c r="E28" s="12"/>
      <c r="F28" s="13"/>
      <c r="G28" s="14"/>
    </row>
    <row r="29" spans="1:7" hidden="1" x14ac:dyDescent="0.3">
      <c r="A29" s="3"/>
      <c r="B29" s="11"/>
      <c r="C29" s="5"/>
      <c r="D29" s="5"/>
      <c r="E29" s="12"/>
      <c r="F29" s="13"/>
      <c r="G29" s="14"/>
    </row>
    <row r="30" spans="1:7" hidden="1" x14ac:dyDescent="0.3">
      <c r="A30" s="3"/>
      <c r="B30" s="11"/>
      <c r="C30" s="5"/>
      <c r="D30" s="5"/>
      <c r="E30" s="12"/>
      <c r="F30" s="13"/>
      <c r="G30" s="14"/>
    </row>
    <row r="31" spans="1:7" hidden="1" x14ac:dyDescent="0.3">
      <c r="A31" s="3"/>
      <c r="B31" s="11"/>
      <c r="C31" s="5"/>
      <c r="D31" s="5"/>
      <c r="E31" s="12"/>
      <c r="F31" s="13"/>
      <c r="G31" s="14"/>
    </row>
    <row r="32" spans="1:7" hidden="1" x14ac:dyDescent="0.3">
      <c r="A32" s="3"/>
      <c r="B32" s="11"/>
      <c r="C32" s="5"/>
      <c r="D32" s="5"/>
      <c r="E32" s="12"/>
      <c r="F32" s="13"/>
      <c r="G32" s="14"/>
    </row>
    <row r="33" spans="1:7" hidden="1" x14ac:dyDescent="0.3">
      <c r="A33" s="3"/>
      <c r="B33" s="11"/>
      <c r="C33" s="5"/>
      <c r="D33" s="5"/>
      <c r="E33" s="12"/>
      <c r="F33" s="13"/>
      <c r="G33" s="14"/>
    </row>
    <row r="34" spans="1:7" hidden="1" x14ac:dyDescent="0.3">
      <c r="A34" s="3"/>
      <c r="B34" s="11"/>
      <c r="C34" s="5"/>
      <c r="D34" s="5"/>
      <c r="E34" s="12"/>
      <c r="F34" s="13"/>
      <c r="G34" s="14"/>
    </row>
    <row r="35" spans="1:7" hidden="1" x14ac:dyDescent="0.3">
      <c r="A35" s="3"/>
      <c r="B35" s="11"/>
      <c r="C35" s="5"/>
      <c r="D35" s="5"/>
      <c r="E35" s="12"/>
      <c r="F35" s="13"/>
      <c r="G35" s="14"/>
    </row>
    <row r="36" spans="1:7" hidden="1" x14ac:dyDescent="0.3">
      <c r="A36" s="3"/>
      <c r="B36" s="11"/>
      <c r="C36" s="5"/>
      <c r="D36" s="5"/>
      <c r="E36" s="12"/>
      <c r="F36" s="13"/>
      <c r="G36" s="14"/>
    </row>
    <row r="37" spans="1:7" hidden="1" x14ac:dyDescent="0.3">
      <c r="A37" s="3"/>
      <c r="B37" s="11"/>
      <c r="C37" s="5"/>
      <c r="D37" s="5"/>
      <c r="E37" s="12"/>
      <c r="F37" s="13"/>
      <c r="G37" s="14"/>
    </row>
    <row r="38" spans="1:7" hidden="1" x14ac:dyDescent="0.3">
      <c r="A38" s="3"/>
      <c r="B38" s="11"/>
      <c r="C38" s="5"/>
      <c r="D38" s="5"/>
      <c r="E38" s="12"/>
      <c r="F38" s="13"/>
      <c r="G38" s="14"/>
    </row>
    <row r="39" spans="1:7" hidden="1" x14ac:dyDescent="0.3">
      <c r="A39" s="3"/>
      <c r="B39" s="11"/>
      <c r="C39" s="5"/>
      <c r="D39" s="5"/>
      <c r="E39" s="12"/>
      <c r="F39" s="13"/>
      <c r="G39" s="14"/>
    </row>
    <row r="40" spans="1:7" hidden="1" x14ac:dyDescent="0.3">
      <c r="A40" s="3"/>
      <c r="B40" s="11"/>
      <c r="C40" s="5"/>
      <c r="D40" s="5"/>
      <c r="E40" s="12"/>
      <c r="F40" s="13"/>
      <c r="G40" s="14"/>
    </row>
    <row r="41" spans="1:7" hidden="1" x14ac:dyDescent="0.3">
      <c r="A41" s="3"/>
      <c r="B41" s="3"/>
      <c r="C41" s="3"/>
      <c r="D41" s="3"/>
      <c r="E41" s="3"/>
      <c r="F41" s="3"/>
    </row>
    <row r="42" spans="1:7" hidden="1" x14ac:dyDescent="0.3">
      <c r="A42" s="3"/>
      <c r="B42" s="3"/>
      <c r="C42" s="3"/>
      <c r="D42" s="3"/>
      <c r="E42" s="3"/>
      <c r="F42" s="3"/>
    </row>
    <row r="43" spans="1:7" x14ac:dyDescent="0.3">
      <c r="A43" s="19" t="s">
        <v>8</v>
      </c>
      <c r="B43" s="19"/>
      <c r="C43" s="19"/>
      <c r="D43" s="19"/>
      <c r="E43" s="10">
        <f>SUM(E18:E42)</f>
        <v>499</v>
      </c>
      <c r="F43" s="3"/>
    </row>
    <row r="44" spans="1:7" x14ac:dyDescent="0.3">
      <c r="A44" s="3"/>
      <c r="B44" s="15" t="s">
        <v>37</v>
      </c>
      <c r="C44" s="5" t="s">
        <v>14</v>
      </c>
      <c r="D44" s="17">
        <v>2</v>
      </c>
      <c r="E44" s="5">
        <v>1002</v>
      </c>
      <c r="F44" s="5" t="s">
        <v>36</v>
      </c>
      <c r="G44" s="5" t="s">
        <v>35</v>
      </c>
    </row>
    <row r="45" spans="1:7" ht="28.8" x14ac:dyDescent="0.3">
      <c r="A45" s="3"/>
      <c r="B45" s="16" t="s">
        <v>38</v>
      </c>
      <c r="C45" s="5" t="s">
        <v>14</v>
      </c>
      <c r="D45" s="17">
        <v>1</v>
      </c>
      <c r="E45" s="5">
        <v>513</v>
      </c>
      <c r="F45" s="5" t="s">
        <v>36</v>
      </c>
      <c r="G45" s="5" t="s">
        <v>39</v>
      </c>
    </row>
    <row r="46" spans="1:7" ht="43.2" x14ac:dyDescent="0.3">
      <c r="A46" s="3"/>
      <c r="B46" s="18" t="s">
        <v>44</v>
      </c>
      <c r="C46" s="5" t="s">
        <v>40</v>
      </c>
      <c r="D46" s="17" t="s">
        <v>40</v>
      </c>
      <c r="E46" s="5">
        <v>2479</v>
      </c>
      <c r="F46" s="5" t="s">
        <v>36</v>
      </c>
      <c r="G46" s="5" t="s">
        <v>41</v>
      </c>
    </row>
    <row r="47" spans="1:7" x14ac:dyDescent="0.3">
      <c r="B47" s="4" t="s">
        <v>42</v>
      </c>
      <c r="C47" s="5" t="s">
        <v>14</v>
      </c>
      <c r="D47" s="17">
        <v>1</v>
      </c>
      <c r="E47" s="5">
        <v>549</v>
      </c>
      <c r="F47" s="5" t="s">
        <v>28</v>
      </c>
      <c r="G47" s="5" t="s">
        <v>43</v>
      </c>
    </row>
    <row r="48" spans="1:7" x14ac:dyDescent="0.3">
      <c r="A48" s="19" t="s">
        <v>9</v>
      </c>
      <c r="B48" s="19"/>
      <c r="C48" s="19"/>
      <c r="D48" s="19"/>
      <c r="E48" s="10">
        <f>SUM(E44:E47)</f>
        <v>4543</v>
      </c>
      <c r="F48" s="3"/>
    </row>
    <row r="49" spans="1:6" hidden="1" x14ac:dyDescent="0.3">
      <c r="A49" s="3"/>
      <c r="B49" s="3"/>
      <c r="C49" s="3"/>
      <c r="D49" s="3"/>
      <c r="E49" s="3"/>
      <c r="F49" s="3"/>
    </row>
    <row r="50" spans="1:6" hidden="1" x14ac:dyDescent="0.3">
      <c r="A50" s="3"/>
      <c r="B50" s="3"/>
      <c r="C50" s="3"/>
      <c r="D50" s="3"/>
      <c r="E50" s="3"/>
      <c r="F50" s="3"/>
    </row>
    <row r="51" spans="1:6" hidden="1" x14ac:dyDescent="0.3">
      <c r="A51" s="3"/>
      <c r="B51" s="3"/>
      <c r="C51" s="3"/>
      <c r="D51" s="3"/>
      <c r="E51" s="3"/>
      <c r="F51" s="3"/>
    </row>
    <row r="52" spans="1:6" x14ac:dyDescent="0.3">
      <c r="A52" s="3"/>
      <c r="B52" s="19" t="s">
        <v>10</v>
      </c>
      <c r="C52" s="19"/>
      <c r="D52" s="19"/>
      <c r="E52" s="10">
        <f>E48+E43+E17+E10</f>
        <v>98477</v>
      </c>
      <c r="F52" s="3"/>
    </row>
    <row r="53" spans="1:6" ht="0.6" customHeight="1" x14ac:dyDescent="0.3"/>
    <row r="54" spans="1:6" hidden="1" x14ac:dyDescent="0.3"/>
    <row r="55" spans="1:6" hidden="1" x14ac:dyDescent="0.3"/>
    <row r="56" spans="1:6" hidden="1" x14ac:dyDescent="0.3">
      <c r="A56" s="20" t="s">
        <v>11</v>
      </c>
      <c r="B56" s="20"/>
      <c r="C56" s="20"/>
      <c r="D56" s="20"/>
      <c r="E56" s="20"/>
      <c r="F56" s="20"/>
    </row>
    <row r="57" spans="1:6" hidden="1" x14ac:dyDescent="0.3">
      <c r="A57" s="2" t="s">
        <v>0</v>
      </c>
      <c r="B57" s="2" t="s">
        <v>1</v>
      </c>
      <c r="C57" s="2" t="s">
        <v>2</v>
      </c>
      <c r="D57" s="2" t="s">
        <v>3</v>
      </c>
      <c r="E57" s="2" t="s">
        <v>4</v>
      </c>
      <c r="F57" s="2" t="s">
        <v>5</v>
      </c>
    </row>
    <row r="58" spans="1:6" hidden="1" x14ac:dyDescent="0.3">
      <c r="A58" s="3"/>
      <c r="B58" s="3"/>
      <c r="C58" s="3"/>
      <c r="D58" s="3"/>
      <c r="E58" s="3"/>
      <c r="F58" s="3"/>
    </row>
    <row r="59" spans="1:6" hidden="1" x14ac:dyDescent="0.3">
      <c r="A59" s="3"/>
      <c r="B59" s="3"/>
      <c r="C59" s="3"/>
      <c r="D59" s="3"/>
      <c r="E59" s="3"/>
      <c r="F59" s="3"/>
    </row>
    <row r="60" spans="1:6" hidden="1" x14ac:dyDescent="0.3">
      <c r="A60" s="3"/>
      <c r="B60" s="3"/>
      <c r="C60" s="3"/>
      <c r="D60" s="3"/>
      <c r="E60" s="3"/>
      <c r="F60" s="3"/>
    </row>
    <row r="62" spans="1:6" x14ac:dyDescent="0.3">
      <c r="A62" s="21" t="s">
        <v>12</v>
      </c>
      <c r="B62" s="22"/>
      <c r="C62" s="22"/>
      <c r="D62" s="22"/>
      <c r="E62" s="22"/>
      <c r="F62" s="22"/>
    </row>
    <row r="63" spans="1:6" x14ac:dyDescent="0.3">
      <c r="A63" s="2" t="s">
        <v>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</row>
    <row r="64" spans="1:6" x14ac:dyDescent="0.3">
      <c r="A64" s="3"/>
      <c r="B64" s="6" t="s">
        <v>27</v>
      </c>
      <c r="C64" s="3"/>
      <c r="D64" s="3"/>
      <c r="E64" s="3">
        <f>4612+4852*1.084527</f>
        <v>9874.1250040000014</v>
      </c>
      <c r="F64" s="3" t="s">
        <v>28</v>
      </c>
    </row>
    <row r="65" spans="1:6" x14ac:dyDescent="0.3">
      <c r="A65" s="3"/>
      <c r="B65" s="6" t="s">
        <v>29</v>
      </c>
      <c r="C65" s="3"/>
      <c r="D65" s="3"/>
      <c r="E65" s="3">
        <v>40389</v>
      </c>
      <c r="F65" s="3" t="s">
        <v>30</v>
      </c>
    </row>
    <row r="66" spans="1:6" x14ac:dyDescent="0.3">
      <c r="A66" s="10"/>
      <c r="B66" s="10" t="s">
        <v>45</v>
      </c>
      <c r="C66" s="10"/>
      <c r="D66" s="10"/>
      <c r="E66" s="10">
        <f>SUM(E64:E65)</f>
        <v>50263.125004000001</v>
      </c>
      <c r="F66" s="10"/>
    </row>
  </sheetData>
  <mergeCells count="8">
    <mergeCell ref="B52:D52"/>
    <mergeCell ref="A56:F56"/>
    <mergeCell ref="A62:F62"/>
    <mergeCell ref="A1:F5"/>
    <mergeCell ref="A10:D10"/>
    <mergeCell ref="A17:D17"/>
    <mergeCell ref="A43:D43"/>
    <mergeCell ref="A48:D4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2018-02-09T13:23:13Z</dcterms:modified>
</cp:coreProperties>
</file>