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E21" i="1" l="1"/>
  <c r="E20" i="1" l="1"/>
  <c r="E16" i="1" l="1"/>
  <c r="E10" i="1" l="1"/>
  <c r="E23" i="1" l="1"/>
  <c r="E27" i="1" s="1"/>
  <c r="E19" i="1"/>
</calcChain>
</file>

<file path=xl/sharedStrings.xml><?xml version="1.0" encoding="utf-8"?>
<sst xmlns="http://schemas.openxmlformats.org/spreadsheetml/2006/main" count="41" uniqueCount="25">
  <si>
    <t>№</t>
  </si>
  <si>
    <t xml:space="preserve">     наименование работ</t>
  </si>
  <si>
    <t>ед. изм.</t>
  </si>
  <si>
    <t>кол-во</t>
  </si>
  <si>
    <t>сумма</t>
  </si>
  <si>
    <t>месяц</t>
  </si>
  <si>
    <t>Итого за 1-й квартал:</t>
  </si>
  <si>
    <t>Итого за 2-й квартал:</t>
  </si>
  <si>
    <t>Итого за 3-й квартал:</t>
  </si>
  <si>
    <t>Итого за 4-й квартал:</t>
  </si>
  <si>
    <t>Всего за год:</t>
  </si>
  <si>
    <t>Капитальный ремонт</t>
  </si>
  <si>
    <t>БЛАГОУСТРОЙСТВО</t>
  </si>
  <si>
    <t>Спиливание деревьев и вывоз</t>
  </si>
  <si>
    <t>по смете</t>
  </si>
  <si>
    <t>январь</t>
  </si>
  <si>
    <t>Покраска входной двери</t>
  </si>
  <si>
    <t>шт.</t>
  </si>
  <si>
    <t>сентябрь</t>
  </si>
  <si>
    <t>Замена водоразборного крана на 2-м этаже</t>
  </si>
  <si>
    <t>октябрь</t>
  </si>
  <si>
    <t>Установка ремонтного хамута на магистрали ХВС</t>
  </si>
  <si>
    <t>декабрь</t>
  </si>
  <si>
    <t>Установка дверного блока</t>
  </si>
  <si>
    <r>
      <t xml:space="preserve">Перечень выполненных работ по
текущему ремонту 
общедомового имущества  многоквартирного ж/дома 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b/>
        <sz val="12"/>
        <color theme="1"/>
        <rFont val="Calibri"/>
        <family val="2"/>
        <charset val="204"/>
        <scheme val="minor"/>
      </rPr>
      <t>№9 по ул. Комсомольская за 2017г.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</si>
</sst>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justify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 wrapText="1"/>
    </xf>
    <xf numFmtId="1" fontId="0" fillId="0" borderId="1" xfId="0" applyNumberFormat="1" applyBorder="1" applyAlignment="1">
      <alignment vertical="justify"/>
    </xf>
    <xf numFmtId="1" fontId="3" fillId="0" borderId="1" xfId="0" applyNumberFormat="1" applyFont="1" applyBorder="1" applyAlignment="1">
      <alignment horizontal="right" vertical="justify"/>
    </xf>
    <xf numFmtId="1" fontId="0" fillId="0" borderId="1" xfId="0" applyNumberFormat="1" applyBorder="1"/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A6" sqref="A6"/>
    </sheetView>
  </sheetViews>
  <sheetFormatPr defaultRowHeight="14.4" x14ac:dyDescent="0.3"/>
  <cols>
    <col min="1" max="1" width="3.109375" bestFit="1" customWidth="1"/>
    <col min="2" max="2" width="22" bestFit="1" customWidth="1"/>
  </cols>
  <sheetData>
    <row r="1" spans="1:9" ht="14.4" customHeight="1" x14ac:dyDescent="0.3">
      <c r="A1" s="14" t="s">
        <v>24</v>
      </c>
      <c r="B1" s="10"/>
      <c r="C1" s="10"/>
      <c r="D1" s="10"/>
      <c r="E1" s="10"/>
      <c r="F1" s="10"/>
      <c r="G1" s="1"/>
      <c r="H1" s="1"/>
      <c r="I1" s="1"/>
    </row>
    <row r="2" spans="1:9" x14ac:dyDescent="0.3">
      <c r="A2" s="10"/>
      <c r="B2" s="10"/>
      <c r="C2" s="10"/>
      <c r="D2" s="10"/>
      <c r="E2" s="10"/>
      <c r="F2" s="10"/>
      <c r="G2" s="1"/>
      <c r="H2" s="1"/>
      <c r="I2" s="1"/>
    </row>
    <row r="3" spans="1:9" x14ac:dyDescent="0.3">
      <c r="A3" s="10"/>
      <c r="B3" s="10"/>
      <c r="C3" s="10"/>
      <c r="D3" s="10"/>
      <c r="E3" s="10"/>
      <c r="F3" s="10"/>
      <c r="G3" s="1"/>
      <c r="H3" s="1"/>
      <c r="I3" s="1"/>
    </row>
    <row r="4" spans="1:9" x14ac:dyDescent="0.3">
      <c r="A4" s="10"/>
      <c r="B4" s="10"/>
      <c r="C4" s="10"/>
      <c r="D4" s="10"/>
      <c r="E4" s="10"/>
      <c r="F4" s="10"/>
      <c r="G4" s="1"/>
      <c r="H4" s="1"/>
      <c r="I4" s="1"/>
    </row>
    <row r="5" spans="1:9" x14ac:dyDescent="0.3">
      <c r="A5" s="10"/>
      <c r="B5" s="10"/>
      <c r="C5" s="10"/>
      <c r="D5" s="10"/>
      <c r="E5" s="10"/>
      <c r="F5" s="10"/>
      <c r="G5" s="1"/>
      <c r="H5" s="1"/>
      <c r="I5" s="1"/>
    </row>
    <row r="6" spans="1:9" x14ac:dyDescent="0.3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1:9" hidden="1" x14ac:dyDescent="0.3">
      <c r="A7" s="3"/>
      <c r="B7" s="3"/>
      <c r="C7" s="3"/>
      <c r="D7" s="3"/>
      <c r="E7" s="3"/>
      <c r="F7" s="3"/>
    </row>
    <row r="8" spans="1:9" hidden="1" x14ac:dyDescent="0.3">
      <c r="A8" s="3"/>
      <c r="B8" s="3"/>
      <c r="C8" s="3"/>
      <c r="D8" s="3"/>
      <c r="E8" s="3"/>
      <c r="F8" s="3"/>
    </row>
    <row r="9" spans="1:9" hidden="1" x14ac:dyDescent="0.3">
      <c r="A9" s="3"/>
      <c r="B9" s="3"/>
      <c r="C9" s="3"/>
      <c r="D9" s="3"/>
      <c r="E9" s="3"/>
      <c r="F9" s="3"/>
    </row>
    <row r="10" spans="1:9" ht="28.8" x14ac:dyDescent="0.3">
      <c r="A10" s="3"/>
      <c r="B10" s="5" t="s">
        <v>23</v>
      </c>
      <c r="C10" s="3" t="s">
        <v>14</v>
      </c>
      <c r="D10" s="3">
        <v>1</v>
      </c>
      <c r="E10" s="11">
        <f>3054*1.108</f>
        <v>3383.8320000000003</v>
      </c>
      <c r="F10" s="3"/>
    </row>
    <row r="11" spans="1:9" x14ac:dyDescent="0.3">
      <c r="A11" s="6" t="s">
        <v>6</v>
      </c>
      <c r="B11" s="6"/>
      <c r="C11" s="6"/>
      <c r="D11" s="6"/>
      <c r="E11" s="12">
        <v>0</v>
      </c>
      <c r="F11" s="3"/>
    </row>
    <row r="12" spans="1:9" hidden="1" x14ac:dyDescent="0.3">
      <c r="A12" s="3"/>
      <c r="B12" s="3"/>
      <c r="C12" s="3"/>
      <c r="D12" s="3"/>
      <c r="E12" s="12"/>
      <c r="F12" s="3"/>
    </row>
    <row r="13" spans="1:9" hidden="1" x14ac:dyDescent="0.3">
      <c r="A13" s="3"/>
      <c r="B13" s="3"/>
      <c r="C13" s="3"/>
      <c r="D13" s="3"/>
      <c r="E13" s="12"/>
      <c r="F13" s="3"/>
    </row>
    <row r="14" spans="1:9" hidden="1" x14ac:dyDescent="0.3">
      <c r="A14" s="3"/>
      <c r="B14" s="3"/>
      <c r="C14" s="3"/>
      <c r="D14" s="3"/>
      <c r="E14" s="12"/>
      <c r="F14" s="3"/>
    </row>
    <row r="15" spans="1:9" x14ac:dyDescent="0.3">
      <c r="A15" s="6" t="s">
        <v>7</v>
      </c>
      <c r="B15" s="6"/>
      <c r="C15" s="6"/>
      <c r="D15" s="6"/>
      <c r="E15" s="12">
        <v>0</v>
      </c>
      <c r="F15" s="3"/>
    </row>
    <row r="16" spans="1:9" x14ac:dyDescent="0.3">
      <c r="A16" s="3"/>
      <c r="B16" s="3" t="s">
        <v>16</v>
      </c>
      <c r="C16" s="3" t="s">
        <v>17</v>
      </c>
      <c r="D16" s="3">
        <v>1</v>
      </c>
      <c r="E16" s="12">
        <f>720*1.07376</f>
        <v>773.10720000000003</v>
      </c>
      <c r="F16" s="3" t="s">
        <v>18</v>
      </c>
    </row>
    <row r="17" spans="1:6" hidden="1" x14ac:dyDescent="0.3">
      <c r="A17" s="3"/>
      <c r="B17" s="3"/>
      <c r="C17" s="3"/>
      <c r="D17" s="3"/>
      <c r="E17" s="12"/>
      <c r="F17" s="3"/>
    </row>
    <row r="18" spans="1:6" hidden="1" x14ac:dyDescent="0.3">
      <c r="A18" s="3"/>
      <c r="B18" s="3"/>
      <c r="C18" s="3"/>
      <c r="D18" s="3"/>
      <c r="E18" s="12"/>
      <c r="F18" s="3"/>
    </row>
    <row r="19" spans="1:6" x14ac:dyDescent="0.3">
      <c r="A19" s="6" t="s">
        <v>8</v>
      </c>
      <c r="B19" s="6"/>
      <c r="C19" s="6"/>
      <c r="D19" s="6"/>
      <c r="E19" s="12">
        <f>SUM(E15:E18)</f>
        <v>773.10720000000003</v>
      </c>
      <c r="F19" s="3"/>
    </row>
    <row r="20" spans="1:6" ht="43.2" x14ac:dyDescent="0.3">
      <c r="A20" s="3"/>
      <c r="B20" s="4" t="s">
        <v>19</v>
      </c>
      <c r="C20" s="3" t="s">
        <v>17</v>
      </c>
      <c r="D20" s="3">
        <v>1</v>
      </c>
      <c r="E20" s="12">
        <f>431*1.1307</f>
        <v>487.33170000000001</v>
      </c>
      <c r="F20" s="3" t="s">
        <v>20</v>
      </c>
    </row>
    <row r="21" spans="1:6" ht="43.2" x14ac:dyDescent="0.3">
      <c r="A21" s="3"/>
      <c r="B21" s="4" t="s">
        <v>21</v>
      </c>
      <c r="C21" s="3" t="s">
        <v>17</v>
      </c>
      <c r="D21" s="3">
        <v>1</v>
      </c>
      <c r="E21" s="12">
        <f>621*1.116296</f>
        <v>693.21981599999992</v>
      </c>
      <c r="F21" s="3" t="s">
        <v>22</v>
      </c>
    </row>
    <row r="22" spans="1:6" hidden="1" x14ac:dyDescent="0.3">
      <c r="A22" s="3"/>
      <c r="B22" s="3"/>
      <c r="C22" s="3"/>
      <c r="D22" s="3"/>
      <c r="E22" s="12"/>
      <c r="F22" s="3"/>
    </row>
    <row r="23" spans="1:6" x14ac:dyDescent="0.3">
      <c r="A23" s="6" t="s">
        <v>9</v>
      </c>
      <c r="B23" s="6"/>
      <c r="C23" s="6"/>
      <c r="D23" s="6"/>
      <c r="E23" s="12">
        <f>SUM(E20:E22)</f>
        <v>1180.551516</v>
      </c>
      <c r="F23" s="3"/>
    </row>
    <row r="24" spans="1:6" hidden="1" x14ac:dyDescent="0.3">
      <c r="A24" s="3"/>
      <c r="B24" s="3"/>
      <c r="C24" s="3"/>
      <c r="D24" s="3"/>
      <c r="E24" s="12"/>
      <c r="F24" s="3"/>
    </row>
    <row r="25" spans="1:6" hidden="1" x14ac:dyDescent="0.3">
      <c r="A25" s="3"/>
      <c r="B25" s="3"/>
      <c r="C25" s="3"/>
      <c r="D25" s="3"/>
      <c r="E25" s="12"/>
      <c r="F25" s="3"/>
    </row>
    <row r="26" spans="1:6" hidden="1" x14ac:dyDescent="0.3">
      <c r="A26" s="3"/>
      <c r="B26" s="3"/>
      <c r="C26" s="3"/>
      <c r="D26" s="3"/>
      <c r="E26" s="12"/>
      <c r="F26" s="3"/>
    </row>
    <row r="27" spans="1:6" x14ac:dyDescent="0.3">
      <c r="A27" s="3"/>
      <c r="B27" s="6" t="s">
        <v>10</v>
      </c>
      <c r="C27" s="6"/>
      <c r="D27" s="6"/>
      <c r="E27" s="12">
        <f>E23+E19</f>
        <v>1953.6587159999999</v>
      </c>
      <c r="F27" s="3"/>
    </row>
    <row r="29" spans="1:6" hidden="1" x14ac:dyDescent="0.3"/>
    <row r="30" spans="1:6" hidden="1" x14ac:dyDescent="0.3"/>
    <row r="31" spans="1:6" hidden="1" x14ac:dyDescent="0.3">
      <c r="A31" s="7" t="s">
        <v>11</v>
      </c>
      <c r="B31" s="7"/>
      <c r="C31" s="7"/>
      <c r="D31" s="7"/>
      <c r="E31" s="7"/>
      <c r="F31" s="7"/>
    </row>
    <row r="32" spans="1:6" hidden="1" x14ac:dyDescent="0.3">
      <c r="A32" s="2" t="s">
        <v>0</v>
      </c>
      <c r="B32" s="2" t="s">
        <v>1</v>
      </c>
      <c r="C32" s="2" t="s">
        <v>2</v>
      </c>
      <c r="D32" s="2" t="s">
        <v>3</v>
      </c>
      <c r="E32" s="2" t="s">
        <v>4</v>
      </c>
      <c r="F32" s="2" t="s">
        <v>5</v>
      </c>
    </row>
    <row r="33" spans="1:6" hidden="1" x14ac:dyDescent="0.3">
      <c r="A33" s="3"/>
      <c r="B33" s="3"/>
      <c r="C33" s="3"/>
      <c r="D33" s="3"/>
      <c r="E33" s="3"/>
      <c r="F33" s="3"/>
    </row>
    <row r="34" spans="1:6" hidden="1" x14ac:dyDescent="0.3">
      <c r="A34" s="3"/>
      <c r="B34" s="3"/>
      <c r="C34" s="3"/>
      <c r="D34" s="3"/>
      <c r="E34" s="3"/>
      <c r="F34" s="3"/>
    </row>
    <row r="35" spans="1:6" hidden="1" x14ac:dyDescent="0.3">
      <c r="A35" s="3"/>
      <c r="B35" s="3"/>
      <c r="C35" s="3"/>
      <c r="D35" s="3"/>
      <c r="E35" s="3"/>
      <c r="F35" s="3"/>
    </row>
    <row r="36" spans="1:6" hidden="1" x14ac:dyDescent="0.3"/>
    <row r="37" spans="1:6" x14ac:dyDescent="0.3">
      <c r="A37" s="8" t="s">
        <v>12</v>
      </c>
      <c r="B37" s="9"/>
      <c r="C37" s="9"/>
      <c r="D37" s="9"/>
      <c r="E37" s="9"/>
      <c r="F37" s="9"/>
    </row>
    <row r="38" spans="1:6" x14ac:dyDescent="0.3">
      <c r="A38" s="2" t="s">
        <v>0</v>
      </c>
      <c r="B38" s="2" t="s">
        <v>1</v>
      </c>
      <c r="C38" s="2" t="s">
        <v>2</v>
      </c>
      <c r="D38" s="2" t="s">
        <v>3</v>
      </c>
      <c r="E38" s="2" t="s">
        <v>4</v>
      </c>
      <c r="F38" s="2" t="s">
        <v>5</v>
      </c>
    </row>
    <row r="39" spans="1:6" ht="28.8" x14ac:dyDescent="0.3">
      <c r="A39" s="3"/>
      <c r="B39" s="4" t="s">
        <v>13</v>
      </c>
      <c r="C39" s="3" t="s">
        <v>14</v>
      </c>
      <c r="D39" s="3" t="s">
        <v>14</v>
      </c>
      <c r="E39" s="13">
        <f>5662*1.11+3600*1.202</f>
        <v>10612.02</v>
      </c>
      <c r="F39" s="3" t="s">
        <v>15</v>
      </c>
    </row>
    <row r="40" spans="1:6" hidden="1" x14ac:dyDescent="0.3">
      <c r="A40" s="3"/>
      <c r="B40" s="3"/>
      <c r="C40" s="3"/>
      <c r="D40" s="3"/>
      <c r="E40" s="3"/>
      <c r="F40" s="3"/>
    </row>
    <row r="41" spans="1:6" hidden="1" x14ac:dyDescent="0.3">
      <c r="A41" s="3"/>
      <c r="B41" s="3"/>
      <c r="C41" s="3"/>
      <c r="D41" s="3"/>
      <c r="E41" s="3"/>
      <c r="F41" s="3"/>
    </row>
  </sheetData>
  <mergeCells count="8">
    <mergeCell ref="B27:D27"/>
    <mergeCell ref="A31:F31"/>
    <mergeCell ref="A37:F37"/>
    <mergeCell ref="A1:F5"/>
    <mergeCell ref="A11:D11"/>
    <mergeCell ref="A15:D15"/>
    <mergeCell ref="A19:D19"/>
    <mergeCell ref="A23:D2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2018-02-12T10:48:00Z</dcterms:modified>
</cp:coreProperties>
</file>