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7" i="1" l="1"/>
  <c r="G61" i="1"/>
  <c r="G46" i="1"/>
  <c r="G57" i="1"/>
  <c r="G34" i="1"/>
  <c r="G29" i="1"/>
  <c r="G20" i="1"/>
</calcChain>
</file>

<file path=xl/sharedStrings.xml><?xml version="1.0" encoding="utf-8"?>
<sst xmlns="http://schemas.openxmlformats.org/spreadsheetml/2006/main" count="152" uniqueCount="81">
  <si>
    <t xml:space="preserve">общедомового имущества  многоквартирного </t>
  </si>
  <si>
    <t>за 2015 год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</si>
  <si>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</si>
  <si>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</si>
  <si>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</si>
  <si>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</si>
  <si>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</si>
  <si>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</si>
  <si>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</si>
  <si>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</si>
  <si>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</si>
  <si>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</si>
  <si>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</si>
  <si>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</si>
  <si>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</si>
  <si>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Итого:</t>
  </si>
  <si>
    <t>Директор ООО "Стройизоляция"                                           Акимов В.В.</t>
  </si>
  <si>
    <t>ж/дома  №  66 по ул.Гагарина</t>
  </si>
  <si>
    <t>м3</t>
  </si>
  <si>
    <t>июнь</t>
  </si>
  <si>
    <t>Перечень выполненных работ по текущему ремонту</t>
  </si>
  <si>
    <t xml:space="preserve">Спиливание деревьев у подъездов </t>
  </si>
  <si>
    <t>сентябрь</t>
  </si>
  <si>
    <t>июль</t>
  </si>
  <si>
    <t>Вывоз веток</t>
  </si>
  <si>
    <t>м\ч</t>
  </si>
  <si>
    <t>м2</t>
  </si>
  <si>
    <t>август</t>
  </si>
  <si>
    <t>Ямочный ремонт дороги</t>
  </si>
  <si>
    <t>Дезинфекция подвала разовая</t>
  </si>
  <si>
    <t>май</t>
  </si>
  <si>
    <t xml:space="preserve">Дезинфекция подвала разовая </t>
  </si>
  <si>
    <t>Замена стояка ХВС по кв.21-33</t>
  </si>
  <si>
    <t>по смете</t>
  </si>
  <si>
    <t>январь</t>
  </si>
  <si>
    <t>Ремонт вводного вентиля по кв.96</t>
  </si>
  <si>
    <t>шт</t>
  </si>
  <si>
    <t>Замена стояка ХВС по ателье-кв113-кв125</t>
  </si>
  <si>
    <t>февраль</t>
  </si>
  <si>
    <t>Замена унитаза в кв.21</t>
  </si>
  <si>
    <t>Установка датчиков движения на освещении 7-го п.</t>
  </si>
  <si>
    <t>Замена светильника на 2-ом эт.3-го п.</t>
  </si>
  <si>
    <t>Восстановление сантехнической шахты в кв.21 и 27</t>
  </si>
  <si>
    <t>март</t>
  </si>
  <si>
    <t>Замена стояка ХВС по кв.23-35</t>
  </si>
  <si>
    <t>Ремонт вводного вентиля в кв.55</t>
  </si>
  <si>
    <t>Замена вводного вентиля в кв.127</t>
  </si>
  <si>
    <t>Установка датчиков движения в 7-ом п.</t>
  </si>
  <si>
    <t>Замена стояка ХВС по кв1-17</t>
  </si>
  <si>
    <t>апрель</t>
  </si>
  <si>
    <t>Ремонт перил ограждения лестничного марша в 1п</t>
  </si>
  <si>
    <t>Замена стояка ХВС кв.4-20</t>
  </si>
  <si>
    <t>Замена трубы ХВС в кв.7</t>
  </si>
  <si>
    <t>Замена стояка ХВС кв80-92</t>
  </si>
  <si>
    <t>Ремонт вводного вентиля в кв.89</t>
  </si>
  <si>
    <t>Замена сборок на стояках отопления в подвале Ф32</t>
  </si>
  <si>
    <t>Ремонт вводного вентиля в кв.127, кв.62</t>
  </si>
  <si>
    <t>Замена сборок на ст.ГВС Ф32-2шт, Ф25-5шт</t>
  </si>
  <si>
    <t>Замена вводного вентиля в кв.112</t>
  </si>
  <si>
    <t>Установка скамьи со спинкой</t>
  </si>
  <si>
    <t>Ремонт ограждений с покраской</t>
  </si>
  <si>
    <t>ч\ч</t>
  </si>
  <si>
    <t>Кронирование и спиловка деревьев</t>
  </si>
  <si>
    <t>октябрь</t>
  </si>
  <si>
    <t>Вывоз деревьев</t>
  </si>
  <si>
    <t>ноябрь</t>
  </si>
  <si>
    <t>Врезка штуцеров в ст.ХВС и ГВС по кв.106</t>
  </si>
  <si>
    <t>Замена стояка ХВС по кв.65</t>
  </si>
  <si>
    <t>Замена вводных вентилей кв99,70 (2),55</t>
  </si>
  <si>
    <t>Замена вводных вентилей кв.14(2),кв126,кв95(2)</t>
  </si>
  <si>
    <t>Ремонт водоотливов на козырьках входа 2-7п</t>
  </si>
  <si>
    <t>Устройство желобов на козырьках 1 и 8п.</t>
  </si>
  <si>
    <t>Замена стояка ХВС кв 38-50</t>
  </si>
  <si>
    <t>Реконструкция подъездного освещения 1п</t>
  </si>
  <si>
    <t xml:space="preserve">Дезинфекция подвала разова </t>
  </si>
  <si>
    <t>декабрь</t>
  </si>
  <si>
    <t>Замена рамы с форточкойв 1п.</t>
  </si>
  <si>
    <t>Замена вводных вентилей кв.20</t>
  </si>
  <si>
    <t>Замена вводных вентилей кв.39</t>
  </si>
  <si>
    <t>Замена сборки Ф 25мм на ст.ГВС под.№8</t>
  </si>
  <si>
    <t>Реконструкция подъездного освещения 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</si>
</sst>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0" fontId="0" fillId="0" borderId="5" xfId="0" applyFont="1" applyBorder="1" applyAlignment="1">
      <alignment horizontal="right"/>
    </xf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4" fillId="0" borderId="12" xfId="0" applyFont="1" applyBorder="1"/>
    <xf numFmtId="49" fontId="4" fillId="0" borderId="12" xfId="0" applyNumberFormat="1" applyFont="1" applyBorder="1"/>
    <xf numFmtId="2" fontId="4" fillId="0" borderId="12" xfId="0" applyNumberFormat="1" applyFont="1" applyBorder="1"/>
    <xf numFmtId="2" fontId="4" fillId="0" borderId="9" xfId="0" applyNumberFormat="1" applyFont="1" applyBorder="1"/>
    <xf numFmtId="0" fontId="4" fillId="0" borderId="4" xfId="0" applyFont="1" applyBorder="1"/>
    <xf numFmtId="0" fontId="5" fillId="0" borderId="12" xfId="0" applyFont="1" applyBorder="1"/>
    <xf numFmtId="49" fontId="5" fillId="0" borderId="12" xfId="0" applyNumberFormat="1" applyFont="1" applyBorder="1"/>
    <xf numFmtId="2" fontId="5" fillId="0" borderId="12" xfId="0" applyNumberFormat="1" applyFont="1" applyBorder="1"/>
    <xf numFmtId="2" fontId="5" fillId="0" borderId="9" xfId="0" applyNumberFormat="1" applyFont="1" applyBorder="1"/>
    <xf numFmtId="0" fontId="5" fillId="0" borderId="4" xfId="0" applyFont="1" applyBorder="1"/>
    <xf numFmtId="0" fontId="0" fillId="0" borderId="12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9" xfId="0" applyBorder="1"/>
    <xf numFmtId="0" fontId="7" fillId="0" borderId="4" xfId="0" applyFont="1" applyBorder="1"/>
    <xf numFmtId="0" fontId="0" fillId="0" borderId="20" xfId="0" applyBorder="1"/>
    <xf numFmtId="49" fontId="0" fillId="0" borderId="21" xfId="0" applyNumberFormat="1" applyBorder="1"/>
    <xf numFmtId="49" fontId="0" fillId="0" borderId="18" xfId="0" applyNumberFormat="1" applyBorder="1"/>
    <xf numFmtId="2" fontId="0" fillId="0" borderId="16" xfId="0" applyNumberFormat="1" applyBorder="1"/>
    <xf numFmtId="2" fontId="0" fillId="0" borderId="9" xfId="0" applyNumberFormat="1" applyFont="1" applyFill="1" applyBorder="1"/>
    <xf numFmtId="0" fontId="0" fillId="0" borderId="4" xfId="0" applyFill="1" applyBorder="1"/>
    <xf numFmtId="0" fontId="0" fillId="0" borderId="0" xfId="0" applyFill="1"/>
    <xf numFmtId="2" fontId="4" fillId="0" borderId="9" xfId="0" applyNumberFormat="1" applyFont="1" applyFill="1" applyBorder="1"/>
    <xf numFmtId="2" fontId="0" fillId="0" borderId="9" xfId="0" applyNumberFormat="1" applyFill="1" applyBorder="1"/>
    <xf numFmtId="2" fontId="0" fillId="0" borderId="0" xfId="0" applyNumberFormat="1" applyFill="1"/>
    <xf numFmtId="0" fontId="4" fillId="0" borderId="17" xfId="0" applyFont="1" applyBorder="1" applyAlignment="1"/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3" xfId="0" applyFont="1" applyBorder="1" applyAlignment="1"/>
    <xf numFmtId="0" fontId="0" fillId="0" borderId="14" xfId="0" applyBorder="1" applyAlignment="1"/>
    <xf numFmtId="0" fontId="5" fillId="0" borderId="13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6" workbookViewId="0">
      <selection activeCell="I49" sqref="I49:I54"/>
    </sheetView>
  </sheetViews>
  <sheetFormatPr defaultRowHeight="15" x14ac:dyDescent="0.25"/>
  <cols>
    <col min="1" max="1" width="3" customWidth="1"/>
    <col min="4" max="4" width="29.28515625" customWidth="1"/>
    <col min="6" max="6" width="7.140625" customWidth="1"/>
    <col min="7" max="7" width="9.5703125" bestFit="1" customWidth="1"/>
    <col min="9" max="9" width="9.5703125" bestFit="1" customWidth="1"/>
  </cols>
  <sheetData>
    <row r="1" spans="1:8" x14ac:dyDescent="0.25">
      <c r="A1" s="55" t="s">
        <v>20</v>
      </c>
      <c r="B1" s="56"/>
      <c r="C1" s="56"/>
      <c r="D1" s="56"/>
      <c r="E1" s="56"/>
      <c r="F1" s="56"/>
      <c r="G1" s="56"/>
    </row>
    <row r="2" spans="1:8" x14ac:dyDescent="0.25">
      <c r="A2" s="56"/>
      <c r="B2" s="56"/>
      <c r="C2" s="56"/>
      <c r="D2" s="56"/>
      <c r="E2" s="56"/>
      <c r="F2" s="56"/>
      <c r="G2" s="56"/>
    </row>
    <row r="3" spans="1:8" ht="18.75" x14ac:dyDescent="0.3">
      <c r="D3" s="1" t="s">
        <v>0</v>
      </c>
    </row>
    <row r="4" spans="1:8" ht="18.75" x14ac:dyDescent="0.3">
      <c r="D4" s="1" t="s">
        <v>17</v>
      </c>
    </row>
    <row r="5" spans="1:8" ht="18.75" x14ac:dyDescent="0.3">
      <c r="D5" s="1" t="s">
        <v>1</v>
      </c>
    </row>
    <row r="6" spans="1:8" ht="15.75" thickBot="1" x14ac:dyDescent="0.3"/>
    <row r="7" spans="1:8" ht="16.5" thickBot="1" x14ac:dyDescent="0.3">
      <c r="A7" s="2" t="s">
        <v>2</v>
      </c>
      <c r="B7" s="3" t="s">
        <v>3</v>
      </c>
      <c r="C7" s="4"/>
      <c r="D7" s="5"/>
      <c r="E7" s="4" t="s">
        <v>4</v>
      </c>
      <c r="F7" s="6" t="s">
        <v>5</v>
      </c>
      <c r="G7" s="3" t="s">
        <v>6</v>
      </c>
      <c r="H7" s="7" t="s">
        <v>7</v>
      </c>
    </row>
    <row r="8" spans="1:8" ht="17.25" customHeight="1" thickBot="1" x14ac:dyDescent="0.3">
      <c r="A8" s="8"/>
      <c r="B8" s="61" t="s">
        <v>8</v>
      </c>
      <c r="C8" s="62"/>
      <c r="D8" s="63"/>
      <c r="E8" s="9"/>
      <c r="F8" s="10"/>
      <c r="G8" s="11"/>
      <c r="H8" s="7"/>
    </row>
    <row r="9" spans="1:8" x14ac:dyDescent="0.25">
      <c r="A9" s="12">
        <v>1</v>
      </c>
      <c r="B9" s="49" t="s">
        <v>32</v>
      </c>
      <c r="C9" s="50"/>
      <c r="D9" s="51"/>
      <c r="E9" s="13" t="s">
        <v>33</v>
      </c>
      <c r="F9" s="14"/>
      <c r="G9" s="15">
        <v>36781</v>
      </c>
      <c r="H9" s="16" t="s">
        <v>34</v>
      </c>
    </row>
    <row r="10" spans="1:8" x14ac:dyDescent="0.25">
      <c r="A10" s="17">
        <v>2</v>
      </c>
      <c r="B10" s="49" t="s">
        <v>35</v>
      </c>
      <c r="C10" s="50"/>
      <c r="D10" s="51"/>
      <c r="E10" s="13" t="s">
        <v>36</v>
      </c>
      <c r="F10" s="14">
        <v>1</v>
      </c>
      <c r="G10" s="15">
        <v>300.45999999999998</v>
      </c>
      <c r="H10" s="16" t="s">
        <v>34</v>
      </c>
    </row>
    <row r="11" spans="1:8" x14ac:dyDescent="0.25">
      <c r="A11" s="17">
        <v>3</v>
      </c>
      <c r="B11" s="49" t="s">
        <v>37</v>
      </c>
      <c r="C11" s="50"/>
      <c r="D11" s="51"/>
      <c r="E11" s="13" t="s">
        <v>33</v>
      </c>
      <c r="F11" s="14"/>
      <c r="G11" s="15">
        <v>36082</v>
      </c>
      <c r="H11" s="16" t="s">
        <v>38</v>
      </c>
    </row>
    <row r="12" spans="1:8" x14ac:dyDescent="0.25">
      <c r="A12" s="17">
        <v>4</v>
      </c>
      <c r="B12" s="49" t="s">
        <v>39</v>
      </c>
      <c r="C12" s="50"/>
      <c r="D12" s="51"/>
      <c r="E12" s="13" t="s">
        <v>36</v>
      </c>
      <c r="F12" s="14">
        <v>1</v>
      </c>
      <c r="G12" s="15">
        <v>6300</v>
      </c>
      <c r="H12" s="16" t="s">
        <v>38</v>
      </c>
    </row>
    <row r="13" spans="1:8" x14ac:dyDescent="0.25">
      <c r="A13" s="17">
        <v>5</v>
      </c>
      <c r="B13" s="49" t="s">
        <v>40</v>
      </c>
      <c r="C13" s="50"/>
      <c r="D13" s="51"/>
      <c r="E13" s="13" t="s">
        <v>36</v>
      </c>
      <c r="F13" s="14">
        <v>6</v>
      </c>
      <c r="G13" s="15">
        <v>8885</v>
      </c>
      <c r="H13" s="16" t="s">
        <v>38</v>
      </c>
    </row>
    <row r="14" spans="1:8" x14ac:dyDescent="0.25">
      <c r="A14" s="17">
        <v>6</v>
      </c>
      <c r="B14" s="49" t="s">
        <v>41</v>
      </c>
      <c r="C14" s="50"/>
      <c r="D14" s="51"/>
      <c r="E14" s="13" t="s">
        <v>36</v>
      </c>
      <c r="F14" s="14">
        <v>1</v>
      </c>
      <c r="G14" s="15">
        <v>365</v>
      </c>
      <c r="H14" s="16" t="s">
        <v>38</v>
      </c>
    </row>
    <row r="15" spans="1:8" x14ac:dyDescent="0.25">
      <c r="A15" s="17">
        <v>7</v>
      </c>
      <c r="B15" s="49" t="s">
        <v>42</v>
      </c>
      <c r="C15" s="50"/>
      <c r="D15" s="51"/>
      <c r="E15" s="13" t="s">
        <v>33</v>
      </c>
      <c r="F15" s="14"/>
      <c r="G15" s="15">
        <v>1838</v>
      </c>
      <c r="H15" s="16" t="s">
        <v>43</v>
      </c>
    </row>
    <row r="16" spans="1:8" x14ac:dyDescent="0.25">
      <c r="A16" s="17">
        <v>8</v>
      </c>
      <c r="B16" s="49" t="s">
        <v>44</v>
      </c>
      <c r="C16" s="50"/>
      <c r="D16" s="51"/>
      <c r="E16" s="13" t="s">
        <v>33</v>
      </c>
      <c r="F16" s="14"/>
      <c r="G16" s="15">
        <v>36082</v>
      </c>
      <c r="H16" s="16" t="s">
        <v>43</v>
      </c>
    </row>
    <row r="17" spans="1:10" x14ac:dyDescent="0.25">
      <c r="A17" s="17">
        <v>9</v>
      </c>
      <c r="B17" s="49" t="s">
        <v>45</v>
      </c>
      <c r="C17" s="50"/>
      <c r="D17" s="51"/>
      <c r="E17" s="13" t="s">
        <v>36</v>
      </c>
      <c r="F17" s="14">
        <v>1</v>
      </c>
      <c r="G17" s="15">
        <v>303.45999999999998</v>
      </c>
      <c r="H17" s="16" t="s">
        <v>43</v>
      </c>
    </row>
    <row r="18" spans="1:10" x14ac:dyDescent="0.25">
      <c r="A18" s="17">
        <v>10</v>
      </c>
      <c r="B18" s="49" t="s">
        <v>46</v>
      </c>
      <c r="C18" s="50"/>
      <c r="D18" s="51"/>
      <c r="E18" s="13" t="s">
        <v>36</v>
      </c>
      <c r="F18" s="14">
        <v>1</v>
      </c>
      <c r="G18" s="15">
        <v>483</v>
      </c>
      <c r="H18" s="16" t="s">
        <v>43</v>
      </c>
    </row>
    <row r="19" spans="1:10" x14ac:dyDescent="0.25">
      <c r="A19" s="17">
        <v>11</v>
      </c>
      <c r="B19" s="49" t="s">
        <v>47</v>
      </c>
      <c r="C19" s="50"/>
      <c r="D19" s="51"/>
      <c r="E19" s="13" t="s">
        <v>33</v>
      </c>
      <c r="F19" s="14"/>
      <c r="G19" s="15">
        <v>9098</v>
      </c>
      <c r="H19" s="16" t="s">
        <v>43</v>
      </c>
    </row>
    <row r="20" spans="1:10" x14ac:dyDescent="0.25">
      <c r="A20" s="18"/>
      <c r="B20" s="57" t="s">
        <v>9</v>
      </c>
      <c r="C20" s="48"/>
      <c r="D20" s="58"/>
      <c r="E20" s="19"/>
      <c r="F20" s="20"/>
      <c r="G20" s="21">
        <f>SUM(G9:G19)</f>
        <v>136517.91999999998</v>
      </c>
      <c r="H20" s="22"/>
    </row>
    <row r="21" spans="1:10" ht="17.25" customHeight="1" x14ac:dyDescent="0.25">
      <c r="A21" s="23">
        <v>12</v>
      </c>
      <c r="B21" s="67" t="s">
        <v>48</v>
      </c>
      <c r="C21" s="68"/>
      <c r="D21" s="69"/>
      <c r="E21" s="24" t="s">
        <v>33</v>
      </c>
      <c r="F21" s="25"/>
      <c r="G21" s="26">
        <v>36082</v>
      </c>
      <c r="H21" s="27" t="s">
        <v>49</v>
      </c>
    </row>
    <row r="22" spans="1:10" x14ac:dyDescent="0.25">
      <c r="A22" s="28">
        <v>13</v>
      </c>
      <c r="B22" s="64" t="s">
        <v>50</v>
      </c>
      <c r="C22" s="65"/>
      <c r="D22" s="66"/>
      <c r="E22" s="24" t="s">
        <v>33</v>
      </c>
      <c r="F22" s="20"/>
      <c r="G22" s="40">
        <v>231</v>
      </c>
      <c r="H22" s="41" t="s">
        <v>30</v>
      </c>
      <c r="I22" s="42"/>
      <c r="J22" s="42"/>
    </row>
    <row r="23" spans="1:10" x14ac:dyDescent="0.25">
      <c r="A23" s="28">
        <v>14</v>
      </c>
      <c r="B23" s="64" t="s">
        <v>51</v>
      </c>
      <c r="C23" s="65"/>
      <c r="D23" s="66"/>
      <c r="E23" s="24" t="s">
        <v>33</v>
      </c>
      <c r="F23" s="20"/>
      <c r="G23" s="40">
        <v>36082</v>
      </c>
      <c r="H23" s="41" t="s">
        <v>30</v>
      </c>
      <c r="I23" s="42"/>
      <c r="J23" s="42"/>
    </row>
    <row r="24" spans="1:10" x14ac:dyDescent="0.25">
      <c r="A24" s="28">
        <v>15</v>
      </c>
      <c r="B24" s="64" t="s">
        <v>52</v>
      </c>
      <c r="C24" s="65"/>
      <c r="D24" s="66"/>
      <c r="E24" s="24" t="s">
        <v>33</v>
      </c>
      <c r="F24" s="20"/>
      <c r="G24" s="40">
        <v>1344</v>
      </c>
      <c r="H24" s="41" t="s">
        <v>30</v>
      </c>
      <c r="I24" s="42"/>
      <c r="J24" s="42"/>
    </row>
    <row r="25" spans="1:10" x14ac:dyDescent="0.25">
      <c r="A25" s="28">
        <v>16</v>
      </c>
      <c r="B25" s="64" t="s">
        <v>53</v>
      </c>
      <c r="C25" s="65"/>
      <c r="D25" s="66"/>
      <c r="E25" s="24" t="s">
        <v>33</v>
      </c>
      <c r="F25" s="20"/>
      <c r="G25" s="40">
        <v>36751</v>
      </c>
      <c r="H25" s="41" t="s">
        <v>19</v>
      </c>
      <c r="I25" s="42"/>
      <c r="J25" s="42"/>
    </row>
    <row r="26" spans="1:10" x14ac:dyDescent="0.25">
      <c r="A26" s="28">
        <v>17</v>
      </c>
      <c r="B26" s="64" t="s">
        <v>54</v>
      </c>
      <c r="C26" s="65"/>
      <c r="D26" s="66"/>
      <c r="E26" s="24" t="s">
        <v>36</v>
      </c>
      <c r="F26" s="20">
        <v>1</v>
      </c>
      <c r="G26" s="40">
        <v>306.45999999999998</v>
      </c>
      <c r="H26" s="41" t="s">
        <v>19</v>
      </c>
      <c r="I26" s="42"/>
      <c r="J26" s="42"/>
    </row>
    <row r="27" spans="1:10" x14ac:dyDescent="0.25">
      <c r="A27" s="28">
        <v>18</v>
      </c>
      <c r="B27" s="64" t="s">
        <v>55</v>
      </c>
      <c r="C27" s="65"/>
      <c r="D27" s="66"/>
      <c r="E27" s="24" t="s">
        <v>36</v>
      </c>
      <c r="F27" s="20">
        <v>2</v>
      </c>
      <c r="G27" s="40">
        <v>8536</v>
      </c>
      <c r="H27" s="41" t="s">
        <v>19</v>
      </c>
      <c r="I27" s="42"/>
      <c r="J27" s="42"/>
    </row>
    <row r="28" spans="1:10" x14ac:dyDescent="0.25">
      <c r="A28" s="28">
        <v>19</v>
      </c>
      <c r="B28" s="64" t="s">
        <v>56</v>
      </c>
      <c r="C28" s="65"/>
      <c r="D28" s="66"/>
      <c r="E28" s="24" t="s">
        <v>36</v>
      </c>
      <c r="F28" s="20">
        <v>2</v>
      </c>
      <c r="G28" s="40">
        <v>615.33000000000004</v>
      </c>
      <c r="H28" s="41" t="s">
        <v>19</v>
      </c>
      <c r="I28" s="42"/>
      <c r="J28" s="42"/>
    </row>
    <row r="29" spans="1:10" x14ac:dyDescent="0.25">
      <c r="A29" s="17"/>
      <c r="B29" s="57" t="s">
        <v>10</v>
      </c>
      <c r="C29" s="48"/>
      <c r="D29" s="58"/>
      <c r="E29" s="13"/>
      <c r="F29" s="14"/>
      <c r="G29" s="43">
        <f>SUM(G21:G28)</f>
        <v>119947.79000000001</v>
      </c>
      <c r="H29" s="41"/>
      <c r="I29" s="42"/>
      <c r="J29" s="42"/>
    </row>
    <row r="30" spans="1:10" x14ac:dyDescent="0.25">
      <c r="A30" s="17">
        <v>20</v>
      </c>
      <c r="B30" s="49" t="s">
        <v>57</v>
      </c>
      <c r="C30" s="50"/>
      <c r="D30" s="51"/>
      <c r="E30" s="13" t="s">
        <v>36</v>
      </c>
      <c r="F30" s="14">
        <v>7</v>
      </c>
      <c r="G30" s="44">
        <v>28021</v>
      </c>
      <c r="H30" s="41" t="s">
        <v>23</v>
      </c>
      <c r="I30" s="42"/>
      <c r="J30" s="42"/>
    </row>
    <row r="31" spans="1:10" x14ac:dyDescent="0.25">
      <c r="A31" s="17">
        <v>21</v>
      </c>
      <c r="B31" s="49" t="s">
        <v>58</v>
      </c>
      <c r="C31" s="50"/>
      <c r="D31" s="51"/>
      <c r="E31" s="13" t="s">
        <v>36</v>
      </c>
      <c r="F31" s="14">
        <v>1</v>
      </c>
      <c r="G31" s="44">
        <v>312.33</v>
      </c>
      <c r="H31" s="41" t="s">
        <v>27</v>
      </c>
      <c r="I31" s="42"/>
      <c r="J31" s="42"/>
    </row>
    <row r="32" spans="1:10" x14ac:dyDescent="0.25">
      <c r="A32" s="17">
        <v>22</v>
      </c>
      <c r="B32" s="49" t="s">
        <v>66</v>
      </c>
      <c r="C32" s="50"/>
      <c r="D32" s="51"/>
      <c r="E32" s="13" t="s">
        <v>33</v>
      </c>
      <c r="F32" s="14"/>
      <c r="G32" s="44">
        <v>4465</v>
      </c>
      <c r="H32" s="41" t="s">
        <v>22</v>
      </c>
      <c r="I32" s="42"/>
      <c r="J32" s="42"/>
    </row>
    <row r="33" spans="1:10" x14ac:dyDescent="0.25">
      <c r="A33" s="17">
        <v>23</v>
      </c>
      <c r="B33" s="49" t="s">
        <v>67</v>
      </c>
      <c r="C33" s="50"/>
      <c r="D33" s="51"/>
      <c r="E33" s="13" t="s">
        <v>33</v>
      </c>
      <c r="F33" s="14"/>
      <c r="G33" s="44">
        <v>6247</v>
      </c>
      <c r="H33" s="41" t="s">
        <v>22</v>
      </c>
      <c r="I33" s="42"/>
      <c r="J33" s="42"/>
    </row>
    <row r="34" spans="1:10" x14ac:dyDescent="0.25">
      <c r="A34" s="17"/>
      <c r="B34" s="57" t="s">
        <v>11</v>
      </c>
      <c r="C34" s="48"/>
      <c r="D34" s="58"/>
      <c r="E34" s="13"/>
      <c r="F34" s="14"/>
      <c r="G34" s="43">
        <f>SUM(G30:G33)</f>
        <v>39045.33</v>
      </c>
      <c r="H34" s="41"/>
      <c r="I34" s="42"/>
      <c r="J34" s="42"/>
    </row>
    <row r="35" spans="1:10" x14ac:dyDescent="0.25">
      <c r="A35" s="17">
        <v>24</v>
      </c>
      <c r="B35" s="49" t="s">
        <v>68</v>
      </c>
      <c r="C35" s="50"/>
      <c r="D35" s="51"/>
      <c r="E35" s="13" t="s">
        <v>36</v>
      </c>
      <c r="F35" s="14">
        <v>4</v>
      </c>
      <c r="G35" s="44">
        <v>1945.25</v>
      </c>
      <c r="H35" s="41" t="s">
        <v>63</v>
      </c>
      <c r="I35" s="42"/>
      <c r="J35" s="42"/>
    </row>
    <row r="36" spans="1:10" x14ac:dyDescent="0.25">
      <c r="A36" s="17">
        <v>25</v>
      </c>
      <c r="B36" s="49" t="s">
        <v>69</v>
      </c>
      <c r="C36" s="50"/>
      <c r="D36" s="51"/>
      <c r="E36" s="13" t="s">
        <v>36</v>
      </c>
      <c r="F36" s="14">
        <v>5</v>
      </c>
      <c r="G36" s="44">
        <v>1398</v>
      </c>
      <c r="H36" s="41" t="s">
        <v>63</v>
      </c>
      <c r="I36" s="42"/>
      <c r="J36" s="42"/>
    </row>
    <row r="37" spans="1:10" x14ac:dyDescent="0.25">
      <c r="A37" s="17">
        <v>26</v>
      </c>
      <c r="B37" s="49" t="s">
        <v>70</v>
      </c>
      <c r="C37" s="50"/>
      <c r="D37" s="51"/>
      <c r="E37" s="13" t="s">
        <v>36</v>
      </c>
      <c r="F37" s="14">
        <v>6</v>
      </c>
      <c r="G37" s="44">
        <v>8333</v>
      </c>
      <c r="H37" s="41" t="s">
        <v>65</v>
      </c>
      <c r="I37" s="42"/>
      <c r="J37" s="42"/>
    </row>
    <row r="38" spans="1:10" x14ac:dyDescent="0.25">
      <c r="A38" s="17">
        <v>27</v>
      </c>
      <c r="B38" s="49" t="s">
        <v>72</v>
      </c>
      <c r="C38" s="50"/>
      <c r="D38" s="51"/>
      <c r="E38" s="13" t="s">
        <v>33</v>
      </c>
      <c r="F38" s="14"/>
      <c r="G38" s="44">
        <v>31055</v>
      </c>
      <c r="H38" s="41" t="s">
        <v>65</v>
      </c>
      <c r="I38" s="42"/>
      <c r="J38" s="42"/>
    </row>
    <row r="39" spans="1:10" x14ac:dyDescent="0.25">
      <c r="A39" s="17">
        <v>28</v>
      </c>
      <c r="B39" s="49" t="s">
        <v>73</v>
      </c>
      <c r="C39" s="50"/>
      <c r="D39" s="51"/>
      <c r="E39" s="13" t="s">
        <v>33</v>
      </c>
      <c r="F39" s="14"/>
      <c r="G39" s="44">
        <v>9258</v>
      </c>
      <c r="H39" s="41"/>
      <c r="I39" s="42"/>
      <c r="J39" s="42"/>
    </row>
    <row r="40" spans="1:10" x14ac:dyDescent="0.25">
      <c r="A40" s="17">
        <v>29</v>
      </c>
      <c r="B40" s="49" t="s">
        <v>71</v>
      </c>
      <c r="C40" s="50"/>
      <c r="D40" s="51"/>
      <c r="E40" s="13" t="s">
        <v>36</v>
      </c>
      <c r="F40" s="14">
        <v>2</v>
      </c>
      <c r="G40" s="44"/>
      <c r="H40" s="41"/>
      <c r="I40" s="42"/>
      <c r="J40" s="42"/>
    </row>
    <row r="41" spans="1:10" x14ac:dyDescent="0.25">
      <c r="A41" s="17">
        <v>30</v>
      </c>
      <c r="B41" s="49" t="s">
        <v>76</v>
      </c>
      <c r="C41" s="50"/>
      <c r="D41" s="51"/>
      <c r="E41" s="13" t="s">
        <v>36</v>
      </c>
      <c r="F41" s="14">
        <v>1</v>
      </c>
      <c r="G41" s="44">
        <v>5009</v>
      </c>
      <c r="H41" s="41" t="s">
        <v>75</v>
      </c>
      <c r="I41" s="42"/>
      <c r="J41" s="42"/>
    </row>
    <row r="42" spans="1:10" x14ac:dyDescent="0.25">
      <c r="A42" s="17">
        <v>31</v>
      </c>
      <c r="B42" s="49" t="s">
        <v>77</v>
      </c>
      <c r="C42" s="50"/>
      <c r="D42" s="51"/>
      <c r="E42" s="13" t="s">
        <v>36</v>
      </c>
      <c r="F42" s="14">
        <v>1</v>
      </c>
      <c r="G42" s="44">
        <v>488</v>
      </c>
      <c r="H42" s="41" t="s">
        <v>75</v>
      </c>
      <c r="I42" s="42"/>
      <c r="J42" s="42"/>
    </row>
    <row r="43" spans="1:10" x14ac:dyDescent="0.25">
      <c r="A43" s="17">
        <v>32</v>
      </c>
      <c r="B43" s="49" t="s">
        <v>78</v>
      </c>
      <c r="C43" s="50"/>
      <c r="D43" s="51"/>
      <c r="E43" s="13" t="s">
        <v>36</v>
      </c>
      <c r="F43" s="14">
        <v>2</v>
      </c>
      <c r="G43" s="44">
        <v>560</v>
      </c>
      <c r="H43" s="41" t="s">
        <v>75</v>
      </c>
      <c r="I43" s="42"/>
      <c r="J43" s="42"/>
    </row>
    <row r="44" spans="1:10" x14ac:dyDescent="0.25">
      <c r="A44" s="17">
        <v>33</v>
      </c>
      <c r="B44" s="49" t="s">
        <v>79</v>
      </c>
      <c r="C44" s="50"/>
      <c r="D44" s="51"/>
      <c r="E44" s="13" t="s">
        <v>36</v>
      </c>
      <c r="F44" s="14">
        <v>1</v>
      </c>
      <c r="G44" s="44">
        <v>3897</v>
      </c>
      <c r="H44" s="41" t="s">
        <v>75</v>
      </c>
      <c r="I44" s="42"/>
      <c r="J44" s="42"/>
    </row>
    <row r="45" spans="1:10" x14ac:dyDescent="0.25">
      <c r="A45" s="17">
        <v>34</v>
      </c>
      <c r="B45" s="49" t="s">
        <v>80</v>
      </c>
      <c r="C45" s="50"/>
      <c r="D45" s="51"/>
      <c r="E45" s="13" t="s">
        <v>33</v>
      </c>
      <c r="F45" s="14"/>
      <c r="G45" s="44">
        <v>7538</v>
      </c>
      <c r="H45" s="41" t="s">
        <v>75</v>
      </c>
      <c r="I45" s="45"/>
      <c r="J45" s="42"/>
    </row>
    <row r="46" spans="1:10" x14ac:dyDescent="0.25">
      <c r="A46" s="17"/>
      <c r="B46" s="57" t="s">
        <v>12</v>
      </c>
      <c r="C46" s="48"/>
      <c r="D46" s="58"/>
      <c r="E46" s="13"/>
      <c r="F46" s="17"/>
      <c r="G46" s="43">
        <f>SUM(G35:G45)</f>
        <v>69481.25</v>
      </c>
      <c r="H46" s="41"/>
      <c r="I46" s="45"/>
      <c r="J46" s="42"/>
    </row>
    <row r="47" spans="1:10" x14ac:dyDescent="0.25">
      <c r="A47" s="17"/>
      <c r="B47" s="57" t="s">
        <v>13</v>
      </c>
      <c r="C47" s="50"/>
      <c r="D47" s="51"/>
      <c r="E47" s="13"/>
      <c r="F47" s="17"/>
      <c r="G47" s="43">
        <f>G46+G34+G29+G20</f>
        <v>364992.29</v>
      </c>
      <c r="H47" s="41"/>
      <c r="I47" s="42"/>
      <c r="J47" s="42"/>
    </row>
    <row r="48" spans="1:10" x14ac:dyDescent="0.25">
      <c r="A48" s="29"/>
      <c r="B48" s="59" t="s">
        <v>14</v>
      </c>
      <c r="C48" s="48"/>
      <c r="D48" s="60"/>
      <c r="E48" s="30"/>
      <c r="F48" s="17"/>
      <c r="G48" s="15"/>
      <c r="H48" s="16"/>
    </row>
    <row r="49" spans="1:9" ht="15.75" customHeight="1" x14ac:dyDescent="0.25">
      <c r="A49" s="17">
        <v>35</v>
      </c>
      <c r="B49" s="49" t="s">
        <v>21</v>
      </c>
      <c r="C49" s="50"/>
      <c r="D49" s="51"/>
      <c r="E49" s="13" t="s">
        <v>18</v>
      </c>
      <c r="F49" s="17">
        <v>2.64</v>
      </c>
      <c r="G49" s="29">
        <v>12140.2</v>
      </c>
      <c r="H49" s="16" t="s">
        <v>19</v>
      </c>
      <c r="I49" s="42"/>
    </row>
    <row r="50" spans="1:9" ht="15.75" customHeight="1" x14ac:dyDescent="0.25">
      <c r="A50" s="17">
        <v>36</v>
      </c>
      <c r="B50" s="49" t="s">
        <v>21</v>
      </c>
      <c r="C50" s="50"/>
      <c r="D50" s="51"/>
      <c r="E50" s="17" t="s">
        <v>18</v>
      </c>
      <c r="F50" s="17">
        <v>0.74</v>
      </c>
      <c r="G50" s="29">
        <v>11628.13</v>
      </c>
      <c r="H50" s="16" t="s">
        <v>23</v>
      </c>
      <c r="I50" s="42"/>
    </row>
    <row r="51" spans="1:9" x14ac:dyDescent="0.25">
      <c r="A51" s="31">
        <v>37</v>
      </c>
      <c r="B51" s="49" t="s">
        <v>24</v>
      </c>
      <c r="C51" s="50"/>
      <c r="D51" s="51"/>
      <c r="E51" s="31" t="s">
        <v>25</v>
      </c>
      <c r="F51" s="31">
        <v>3</v>
      </c>
      <c r="G51" s="32">
        <v>3162.31</v>
      </c>
      <c r="H51" s="16" t="s">
        <v>22</v>
      </c>
      <c r="I51" s="42"/>
    </row>
    <row r="52" spans="1:9" ht="15" customHeight="1" x14ac:dyDescent="0.25">
      <c r="A52" s="36">
        <v>40</v>
      </c>
      <c r="B52" s="47" t="s">
        <v>28</v>
      </c>
      <c r="C52" s="48"/>
      <c r="D52" s="48"/>
      <c r="E52" s="37" t="s">
        <v>26</v>
      </c>
      <c r="F52" s="17">
        <v>37.619999999999997</v>
      </c>
      <c r="G52" s="15">
        <v>12043.98</v>
      </c>
      <c r="H52" s="16" t="s">
        <v>27</v>
      </c>
      <c r="I52" s="42"/>
    </row>
    <row r="53" spans="1:9" ht="15" customHeight="1" x14ac:dyDescent="0.25">
      <c r="A53" s="32">
        <v>41</v>
      </c>
      <c r="B53" s="72" t="s">
        <v>59</v>
      </c>
      <c r="C53" s="50"/>
      <c r="D53" s="73"/>
      <c r="E53" s="38" t="s">
        <v>36</v>
      </c>
      <c r="F53" s="31">
        <v>2</v>
      </c>
      <c r="G53" s="39">
        <v>6002</v>
      </c>
      <c r="H53" s="34" t="s">
        <v>22</v>
      </c>
      <c r="I53" s="42"/>
    </row>
    <row r="54" spans="1:9" ht="15" customHeight="1" x14ac:dyDescent="0.25">
      <c r="A54" s="32">
        <v>42</v>
      </c>
      <c r="B54" s="72" t="s">
        <v>60</v>
      </c>
      <c r="C54" s="50"/>
      <c r="D54" s="73"/>
      <c r="E54" s="38" t="s">
        <v>61</v>
      </c>
      <c r="F54" s="31">
        <v>16</v>
      </c>
      <c r="G54" s="39">
        <v>5971</v>
      </c>
      <c r="H54" s="34" t="s">
        <v>22</v>
      </c>
      <c r="I54" s="42"/>
    </row>
    <row r="55" spans="1:9" ht="15" customHeight="1" x14ac:dyDescent="0.25">
      <c r="A55" s="32">
        <v>43</v>
      </c>
      <c r="B55" s="72" t="s">
        <v>62</v>
      </c>
      <c r="C55" s="50"/>
      <c r="D55" s="73"/>
      <c r="E55" s="38" t="s">
        <v>18</v>
      </c>
      <c r="F55" s="31">
        <v>4.24</v>
      </c>
      <c r="G55" s="39">
        <v>9331</v>
      </c>
      <c r="H55" s="34" t="s">
        <v>63</v>
      </c>
    </row>
    <row r="56" spans="1:9" ht="15" customHeight="1" x14ac:dyDescent="0.25">
      <c r="A56" s="32">
        <v>44</v>
      </c>
      <c r="B56" s="72" t="s">
        <v>64</v>
      </c>
      <c r="C56" s="50"/>
      <c r="D56" s="73"/>
      <c r="E56" s="38" t="s">
        <v>18</v>
      </c>
      <c r="F56" s="31">
        <v>4.24</v>
      </c>
      <c r="G56" s="39">
        <v>1724</v>
      </c>
      <c r="H56" s="34" t="s">
        <v>65</v>
      </c>
    </row>
    <row r="57" spans="1:9" x14ac:dyDescent="0.25">
      <c r="A57" s="31"/>
      <c r="B57" s="52" t="s">
        <v>15</v>
      </c>
      <c r="C57" s="53"/>
      <c r="D57" s="54"/>
      <c r="E57" s="31"/>
      <c r="F57" s="31"/>
      <c r="G57" s="33">
        <f>SUM(G49:G56)</f>
        <v>62002.62</v>
      </c>
      <c r="H57" s="34"/>
    </row>
    <row r="58" spans="1:9" x14ac:dyDescent="0.25">
      <c r="A58" s="31">
        <v>38</v>
      </c>
      <c r="B58" s="49" t="s">
        <v>29</v>
      </c>
      <c r="C58" s="50"/>
      <c r="D58" s="51"/>
      <c r="E58" s="31" t="s">
        <v>26</v>
      </c>
      <c r="F58" s="31">
        <v>1165</v>
      </c>
      <c r="G58" s="32">
        <v>4247.82</v>
      </c>
      <c r="H58" s="16" t="s">
        <v>30</v>
      </c>
    </row>
    <row r="59" spans="1:9" x14ac:dyDescent="0.25">
      <c r="A59" s="31">
        <v>39</v>
      </c>
      <c r="B59" s="49" t="s">
        <v>31</v>
      </c>
      <c r="C59" s="50"/>
      <c r="D59" s="51"/>
      <c r="E59" s="31" t="s">
        <v>26</v>
      </c>
      <c r="F59" s="31">
        <v>965</v>
      </c>
      <c r="G59" s="32">
        <v>7970.9</v>
      </c>
      <c r="H59" s="16" t="s">
        <v>27</v>
      </c>
    </row>
    <row r="60" spans="1:9" x14ac:dyDescent="0.25">
      <c r="A60" s="32">
        <v>45</v>
      </c>
      <c r="B60" s="47" t="s">
        <v>74</v>
      </c>
      <c r="C60" s="50"/>
      <c r="D60" s="50"/>
      <c r="E60" s="38" t="s">
        <v>26</v>
      </c>
      <c r="F60" s="31">
        <v>1165</v>
      </c>
      <c r="G60" s="39">
        <v>15259</v>
      </c>
      <c r="H60" s="34" t="s">
        <v>75</v>
      </c>
    </row>
    <row r="61" spans="1:9" x14ac:dyDescent="0.25">
      <c r="A61" s="16"/>
      <c r="B61" s="70"/>
      <c r="C61" s="65"/>
      <c r="D61" s="71"/>
      <c r="E61" s="16"/>
      <c r="F61" s="16"/>
      <c r="G61" s="35">
        <f>SUM(G58:G60)</f>
        <v>27477.72</v>
      </c>
      <c r="H61" s="16"/>
    </row>
    <row r="62" spans="1:9" x14ac:dyDescent="0.25">
      <c r="A62" s="46" t="s">
        <v>16</v>
      </c>
      <c r="B62" s="46"/>
      <c r="C62" s="46"/>
      <c r="D62" s="46"/>
      <c r="E62" s="46"/>
      <c r="F62" s="46"/>
      <c r="G62" s="46"/>
      <c r="H62" s="46"/>
    </row>
  </sheetData>
  <mergeCells count="56">
    <mergeCell ref="B42:D42"/>
    <mergeCell ref="B43:D43"/>
    <mergeCell ref="B44:D44"/>
    <mergeCell ref="B45:D45"/>
    <mergeCell ref="B41:D41"/>
    <mergeCell ref="B27:D27"/>
    <mergeCell ref="B61:D61"/>
    <mergeCell ref="B34:D34"/>
    <mergeCell ref="B53:D53"/>
    <mergeCell ref="B54:D54"/>
    <mergeCell ref="B55:D55"/>
    <mergeCell ref="B56:D56"/>
    <mergeCell ref="B36:D36"/>
    <mergeCell ref="B39:D39"/>
    <mergeCell ref="B37:D37"/>
    <mergeCell ref="B40:D40"/>
    <mergeCell ref="B38:D38"/>
    <mergeCell ref="B32:D32"/>
    <mergeCell ref="B33:D33"/>
    <mergeCell ref="B30:D30"/>
    <mergeCell ref="B31:D31"/>
    <mergeCell ref="B19:D19"/>
    <mergeCell ref="B23:D23"/>
    <mergeCell ref="B24:D24"/>
    <mergeCell ref="B25:D25"/>
    <mergeCell ref="B26:D26"/>
    <mergeCell ref="B14:D14"/>
    <mergeCell ref="B15:D15"/>
    <mergeCell ref="B16:D16"/>
    <mergeCell ref="B17:D17"/>
    <mergeCell ref="B18:D18"/>
    <mergeCell ref="A1:G2"/>
    <mergeCell ref="B35:D35"/>
    <mergeCell ref="B46:D46"/>
    <mergeCell ref="B47:D47"/>
    <mergeCell ref="B48:D48"/>
    <mergeCell ref="B8:D8"/>
    <mergeCell ref="B9:D9"/>
    <mergeCell ref="B28:D28"/>
    <mergeCell ref="B10:D10"/>
    <mergeCell ref="B20:D20"/>
    <mergeCell ref="B21:D21"/>
    <mergeCell ref="B22:D22"/>
    <mergeCell ref="B29:D29"/>
    <mergeCell ref="B11:D11"/>
    <mergeCell ref="B12:D12"/>
    <mergeCell ref="B13:D13"/>
    <mergeCell ref="A62:H62"/>
    <mergeCell ref="B52:D52"/>
    <mergeCell ref="B49:D49"/>
    <mergeCell ref="B50:D50"/>
    <mergeCell ref="B51:D51"/>
    <mergeCell ref="B58:D58"/>
    <mergeCell ref="B57:D57"/>
    <mergeCell ref="B59:D59"/>
    <mergeCell ref="B60:D6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2016-03-28T08:04:26Z</dcterms:modified>
</cp:coreProperties>
</file>