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90\"/>
    </mc:Choice>
  </mc:AlternateContent>
  <xr:revisionPtr revIDLastSave="0" documentId="13_ncr:1_{0F08AE64-7645-4736-B08E-D2161A974CC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4" l="1"/>
  <c r="E44" i="4"/>
  <c r="A22" i="4"/>
  <c r="A23" i="4" s="1"/>
  <c r="A24" i="4" s="1"/>
  <c r="A25" i="4" s="1"/>
  <c r="A26" i="4" s="1"/>
  <c r="A27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C8" i="5" l="1"/>
</calcChain>
</file>

<file path=xl/sharedStrings.xml><?xml version="1.0" encoding="utf-8"?>
<sst xmlns="http://schemas.openxmlformats.org/spreadsheetml/2006/main" count="312" uniqueCount="149">
  <si>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</si>
  <si>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</si>
  <si>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</si>
  <si>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</si>
  <si>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</si>
  <si>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</si>
  <si>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</si>
  <si>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</si>
  <si>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</si>
  <si>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№ 90   по ул.  Свердлова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</si>
  <si>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</si>
  <si>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</si>
  <si>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</si>
  <si>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</si>
  <si>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</si>
  <si>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</si>
  <si>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</si>
  <si>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1.0</t>
  </si>
  <si>
    <t>2.0</t>
  </si>
  <si>
    <t>м2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</si>
  <si>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</si>
  <si>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</si>
  <si>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</si>
  <si>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</si>
  <si>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</si>
  <si>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90 на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</si>
  <si>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</si>
  <si>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</si>
  <si>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</si>
  <si>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</si>
  <si>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</si>
  <si>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</si>
  <si>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</si>
  <si>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</si>
  <si>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</si>
  <si>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</si>
  <si>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</si>
  <si>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</si>
  <si>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Исполнитель : Акимов С.В.</t>
  </si>
  <si>
    <t>Отчёт</t>
  </si>
  <si>
    <t xml:space="preserve">о выполненных работах по текущему ремонту  общедомового имущества  многоквартирного дома за 2023 год.  </t>
  </si>
  <si>
    <t xml:space="preserve">№ 10 по ул. Гагарина корпус за 2021 год
</t>
  </si>
  <si>
    <t xml:space="preserve">Акт </t>
  </si>
  <si>
    <t>Замена спускника на системе ГВС на шаровый кран в подвале 3-го под.</t>
  </si>
  <si>
    <t>по акту</t>
  </si>
  <si>
    <t>январь</t>
  </si>
  <si>
    <t>№02/01-04</t>
  </si>
  <si>
    <t>Замена светодиодного светильника на 1-ом этаже 3-го под (заявка 395)</t>
  </si>
  <si>
    <t>№03/12-05</t>
  </si>
  <si>
    <t>Изготовление и установка короба во 2-м под. закрытия вентилей для уборки под.</t>
  </si>
  <si>
    <t>№01/02-13</t>
  </si>
  <si>
    <t>Ремонтные работы на элеваторных узлах с 1-го по 4-й под.</t>
  </si>
  <si>
    <t>№02/02-05</t>
  </si>
  <si>
    <t>Замена вв.вентилей кв.101 (2шт.нар.№48)</t>
  </si>
  <si>
    <t>Замена вв.вентиля кв.121 (1шт.нар.109).</t>
  </si>
  <si>
    <t>№01/02-26</t>
  </si>
  <si>
    <t>Устройство выводов ХВС и ГВС для уборки под. (во 2-м под).</t>
  </si>
  <si>
    <t>№02/02-21</t>
  </si>
  <si>
    <t>Замена вв.вентиля на ХВС в кв.24</t>
  </si>
  <si>
    <t>№04/23-08</t>
  </si>
  <si>
    <t>Окраска газовой трубы по фасаду.</t>
  </si>
  <si>
    <t>№01/04-47</t>
  </si>
  <si>
    <t>Замена запорной арматуры на стояках отопления Ф20</t>
  </si>
  <si>
    <t>20.0</t>
  </si>
  <si>
    <t>№02/04-19</t>
  </si>
  <si>
    <t>Замена вв.вентиля кв.100 нар.№133</t>
  </si>
  <si>
    <t>№02/04-01</t>
  </si>
  <si>
    <t>Ремонт крыльца 1-го под</t>
  </si>
  <si>
    <t>№01/05-20</t>
  </si>
  <si>
    <t>Ремонт крыльца 4-го под</t>
  </si>
  <si>
    <t>№01/05-19</t>
  </si>
  <si>
    <t>Ремонт кровли над машинными отделениями.</t>
  </si>
  <si>
    <t>100.0</t>
  </si>
  <si>
    <t>№01/05-03</t>
  </si>
  <si>
    <t>Замена вв.вентиля кв.52 (1шт.нар.177).</t>
  </si>
  <si>
    <t>№02/05-01</t>
  </si>
  <si>
    <t>10.0</t>
  </si>
  <si>
    <t>№02/05-03</t>
  </si>
  <si>
    <t>Замена выпуска канализицации из подвала до кольца 4-й под</t>
  </si>
  <si>
    <t>№02/05-19</t>
  </si>
  <si>
    <t>Демонтаж расходомеров и термопреобразователей для поверки</t>
  </si>
  <si>
    <t>№02/06-04</t>
  </si>
  <si>
    <t>Замена запорной арматуры на стояках отопления Ф20мм.</t>
  </si>
  <si>
    <t>15.0</t>
  </si>
  <si>
    <t>№02/06-01</t>
  </si>
  <si>
    <t>Изготовление и установка балансировочной шайбы на системе ГВС Ф8 мм.</t>
  </si>
  <si>
    <t>№02/07-15</t>
  </si>
  <si>
    <t>Замена вв.вентиля кв.1 (шт.1 нар.254).</t>
  </si>
  <si>
    <t>№02/07-01</t>
  </si>
  <si>
    <t>Поверка общедомового прибора учёта тепловой энергии</t>
  </si>
  <si>
    <t>счёт № vin-2181</t>
  </si>
  <si>
    <t>Приобретение термопреобразователя сопротивления Pt-500 комплект</t>
  </si>
  <si>
    <t>счет</t>
  </si>
  <si>
    <t>счет №vm-2188 от 31.07.2023г.</t>
  </si>
  <si>
    <t>Ремонтные работы на системе ГВС в подвале.</t>
  </si>
  <si>
    <t>№02/08-12</t>
  </si>
  <si>
    <t>Ремонт покрытия козырьков лоджии кв.71,72 кв.105,106</t>
  </si>
  <si>
    <t>№01/09-07</t>
  </si>
  <si>
    <t xml:space="preserve">Установка шаровых кранов на стояках отопления 2,3,4 под. </t>
  </si>
  <si>
    <t>№02/09-13</t>
  </si>
  <si>
    <t>Установка расходомеров</t>
  </si>
  <si>
    <t>№02/09-04</t>
  </si>
  <si>
    <t>Замена вв.вентиля на системе ХВС в кв.47</t>
  </si>
  <si>
    <t>№11/23-11</t>
  </si>
  <si>
    <t>Замена вв.вентилей кв.104 (2 шт.нар.433).</t>
  </si>
  <si>
    <t>№02/11-01</t>
  </si>
  <si>
    <t>Снятие,корректировка и установка балансировочной шайбы на системе ГВС.</t>
  </si>
  <si>
    <t>№02/11-03</t>
  </si>
  <si>
    <t>Замена радиатора отопления в кв.95 (нар.460) без стоимости радиатора.</t>
  </si>
  <si>
    <t>№02/11-05</t>
  </si>
  <si>
    <t>Ремонтные работы на ситеме канализации кв.77 (нар.№471).</t>
  </si>
  <si>
    <t>№02/11-11</t>
  </si>
  <si>
    <t>Ремонтные работы на системе канализации кв.31 (нар.484).</t>
  </si>
  <si>
    <t>№02/11-19</t>
  </si>
  <si>
    <t>Ремонтные работы на системе отопления кв.3 нар.№498</t>
  </si>
  <si>
    <t>№02/11-26</t>
  </si>
  <si>
    <t>Ремонтные работы на системе отопления кв.29</t>
  </si>
  <si>
    <t>№02/11-28</t>
  </si>
  <si>
    <t>Установка сеток на подвальные окна</t>
  </si>
  <si>
    <t>№01/12-16</t>
  </si>
  <si>
    <t>Замена радиатора отопления в кв.32 (нар.468).</t>
  </si>
  <si>
    <t>№02/11-12</t>
  </si>
  <si>
    <t>Замена радиатора отопления в кв.32 (нар.541А).</t>
  </si>
  <si>
    <t>№02/12-13</t>
  </si>
  <si>
    <t>Механизированная уборка придомовой территории от снега.</t>
  </si>
  <si>
    <t>№02/23-50 (20.02.23)</t>
  </si>
  <si>
    <t>Вывоз веток и мусора после субботника.</t>
  </si>
  <si>
    <t>№04/23-33</t>
  </si>
  <si>
    <t>Замена песка в песочнице на детской площадке.</t>
  </si>
  <si>
    <t>№01/04-21</t>
  </si>
  <si>
    <t>Окашивание травы на придомовой территории.</t>
  </si>
  <si>
    <t>№06/23-60</t>
  </si>
  <si>
    <t>№07/23-23 п.1</t>
  </si>
  <si>
    <t>№08/23-61</t>
  </si>
  <si>
    <t>Дезинсекция мест общего пользования.</t>
  </si>
  <si>
    <t>№У029 от 18.09.23г.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</si>
  <si>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</si>
  <si>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</si>
  <si>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</si>
  <si>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</si>
  <si>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№12/23-44</t>
  </si>
  <si>
    <t>№12/23-46</t>
  </si>
  <si>
    <t>№12/23-50</t>
  </si>
  <si>
    <t>№12/23-54</t>
  </si>
  <si>
    <t>№12/23-56</t>
  </si>
  <si>
    <t>№12/23-18 п.2</t>
  </si>
  <si>
    <t xml:space="preserve"> Директор ООО "Стройизоляция"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</si>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</sst>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" fontId="6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justify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justify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vertical="justify" wrapText="1"/>
    </xf>
    <xf numFmtId="1" fontId="5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"/>
  <sheetViews>
    <sheetView topLeftCell="A64" workbookViewId="0">
      <selection activeCell="K50" sqref="K50"/>
    </sheetView>
  </sheetViews>
  <sheetFormatPr defaultColWidth="8.88671875" defaultRowHeight="15.6" x14ac:dyDescent="0.3"/>
  <cols>
    <col min="1" max="1" width="5.88671875" style="28" customWidth="1"/>
    <col min="2" max="2" width="39.33203125" style="28" customWidth="1"/>
    <col min="3" max="3" width="8.88671875" style="28"/>
    <col min="4" max="4" width="8.109375" style="28" customWidth="1"/>
    <col min="5" max="5" width="9.21875" style="28" customWidth="1"/>
    <col min="6" max="6" width="10.5546875" style="28" customWidth="1"/>
    <col min="7" max="7" width="11.6640625" style="28" customWidth="1"/>
    <col min="8" max="16384" width="8.88671875" style="1"/>
  </cols>
  <sheetData>
    <row r="1" spans="1:11" x14ac:dyDescent="0.3">
      <c r="A1" s="61" t="s">
        <v>39</v>
      </c>
      <c r="B1" s="61"/>
      <c r="C1" s="61"/>
      <c r="D1" s="61"/>
      <c r="E1" s="61"/>
      <c r="F1" s="61"/>
    </row>
    <row r="2" spans="1:11" ht="32.4" customHeight="1" x14ac:dyDescent="0.3">
      <c r="A2" s="62" t="s">
        <v>40</v>
      </c>
      <c r="B2" s="62"/>
      <c r="C2" s="62"/>
      <c r="D2" s="62"/>
      <c r="E2" s="62"/>
      <c r="F2" s="62"/>
    </row>
    <row r="3" spans="1:11" ht="17.399999999999999" customHeight="1" x14ac:dyDescent="0.3">
      <c r="A3" s="62" t="s">
        <v>9</v>
      </c>
      <c r="B3" s="62"/>
      <c r="C3" s="62"/>
      <c r="D3" s="62"/>
      <c r="E3" s="62"/>
      <c r="F3" s="62"/>
    </row>
    <row r="4" spans="1:11" x14ac:dyDescent="0.3">
      <c r="A4" s="63" t="s">
        <v>41</v>
      </c>
      <c r="B4" s="63"/>
      <c r="C4" s="63"/>
      <c r="D4" s="63"/>
      <c r="E4" s="63"/>
      <c r="F4" s="63"/>
    </row>
    <row r="5" spans="1:11" ht="44.4" customHeight="1" x14ac:dyDescent="0.3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42</v>
      </c>
    </row>
    <row r="6" spans="1:11" ht="31.2" x14ac:dyDescent="0.3">
      <c r="A6" s="4">
        <v>1</v>
      </c>
      <c r="B6" s="5" t="s">
        <v>43</v>
      </c>
      <c r="C6" s="2" t="s">
        <v>44</v>
      </c>
      <c r="D6" s="2" t="s">
        <v>44</v>
      </c>
      <c r="E6" s="6">
        <v>1041</v>
      </c>
      <c r="F6" s="2" t="s">
        <v>45</v>
      </c>
      <c r="G6" s="2" t="s">
        <v>46</v>
      </c>
    </row>
    <row r="7" spans="1:11" ht="31.2" x14ac:dyDescent="0.3">
      <c r="A7" s="4">
        <v>2</v>
      </c>
      <c r="B7" s="5" t="s">
        <v>47</v>
      </c>
      <c r="C7" s="2" t="s">
        <v>44</v>
      </c>
      <c r="D7" s="2" t="s">
        <v>44</v>
      </c>
      <c r="E7" s="6">
        <v>1621</v>
      </c>
      <c r="F7" s="2" t="s">
        <v>45</v>
      </c>
      <c r="G7" s="2" t="s">
        <v>48</v>
      </c>
      <c r="K7" s="7"/>
    </row>
    <row r="8" spans="1:11" ht="46.8" x14ac:dyDescent="0.3">
      <c r="A8" s="4">
        <v>3</v>
      </c>
      <c r="B8" s="5" t="s">
        <v>49</v>
      </c>
      <c r="C8" s="2" t="s">
        <v>44</v>
      </c>
      <c r="D8" s="2" t="s">
        <v>44</v>
      </c>
      <c r="E8" s="6">
        <v>8018</v>
      </c>
      <c r="F8" s="2" t="s">
        <v>0</v>
      </c>
      <c r="G8" s="2" t="s">
        <v>50</v>
      </c>
    </row>
    <row r="9" spans="1:11" ht="31.2" x14ac:dyDescent="0.3">
      <c r="A9" s="4">
        <f t="shared" ref="A9:A27" si="0">A8+1</f>
        <v>4</v>
      </c>
      <c r="B9" s="5" t="s">
        <v>51</v>
      </c>
      <c r="C9" s="2" t="s">
        <v>44</v>
      </c>
      <c r="D9" s="2" t="s">
        <v>44</v>
      </c>
      <c r="E9" s="8">
        <v>9072</v>
      </c>
      <c r="F9" s="2" t="s">
        <v>0</v>
      </c>
      <c r="G9" s="2" t="s">
        <v>52</v>
      </c>
    </row>
    <row r="10" spans="1:11" ht="31.2" x14ac:dyDescent="0.3">
      <c r="A10" s="4">
        <f t="shared" si="0"/>
        <v>5</v>
      </c>
      <c r="B10" s="5" t="s">
        <v>53</v>
      </c>
      <c r="C10" s="2" t="s">
        <v>44</v>
      </c>
      <c r="D10" s="2" t="s">
        <v>44</v>
      </c>
      <c r="E10" s="6">
        <v>974</v>
      </c>
      <c r="F10" s="2" t="s">
        <v>0</v>
      </c>
      <c r="G10" s="46">
        <v>36924</v>
      </c>
    </row>
    <row r="11" spans="1:11" ht="31.2" x14ac:dyDescent="0.3">
      <c r="A11" s="4">
        <f t="shared" si="0"/>
        <v>6</v>
      </c>
      <c r="B11" s="5" t="s">
        <v>54</v>
      </c>
      <c r="C11" s="2" t="s">
        <v>16</v>
      </c>
      <c r="D11" s="2" t="s">
        <v>17</v>
      </c>
      <c r="E11" s="6">
        <v>1047</v>
      </c>
      <c r="F11" s="2" t="s">
        <v>1</v>
      </c>
      <c r="G11" s="2" t="s">
        <v>55</v>
      </c>
    </row>
    <row r="12" spans="1:11" ht="31.2" x14ac:dyDescent="0.3">
      <c r="A12" s="4">
        <f t="shared" si="0"/>
        <v>7</v>
      </c>
      <c r="B12" s="9" t="s">
        <v>56</v>
      </c>
      <c r="C12" s="10" t="s">
        <v>44</v>
      </c>
      <c r="D12" s="10" t="s">
        <v>44</v>
      </c>
      <c r="E12" s="11">
        <v>24217</v>
      </c>
      <c r="F12" s="10" t="s">
        <v>1</v>
      </c>
      <c r="G12" s="10" t="s">
        <v>57</v>
      </c>
    </row>
    <row r="13" spans="1:11" x14ac:dyDescent="0.3">
      <c r="A13" s="4">
        <f t="shared" si="0"/>
        <v>8</v>
      </c>
      <c r="B13" s="9" t="s">
        <v>58</v>
      </c>
      <c r="C13" s="10" t="s">
        <v>44</v>
      </c>
      <c r="D13" s="10" t="s">
        <v>44</v>
      </c>
      <c r="E13" s="11">
        <v>1047</v>
      </c>
      <c r="F13" s="10" t="s">
        <v>2</v>
      </c>
      <c r="G13" s="10" t="s">
        <v>59</v>
      </c>
    </row>
    <row r="14" spans="1:11" x14ac:dyDescent="0.3">
      <c r="A14" s="4">
        <f t="shared" si="0"/>
        <v>9</v>
      </c>
      <c r="B14" s="12" t="s">
        <v>60</v>
      </c>
      <c r="C14" s="2" t="s">
        <v>44</v>
      </c>
      <c r="D14" s="2" t="s">
        <v>44</v>
      </c>
      <c r="E14" s="13">
        <v>23101</v>
      </c>
      <c r="F14" s="14" t="s">
        <v>2</v>
      </c>
      <c r="G14" s="14" t="s">
        <v>61</v>
      </c>
    </row>
    <row r="15" spans="1:11" ht="31.2" x14ac:dyDescent="0.3">
      <c r="A15" s="4">
        <f t="shared" si="0"/>
        <v>10</v>
      </c>
      <c r="B15" s="5" t="s">
        <v>62</v>
      </c>
      <c r="C15" s="14" t="s">
        <v>16</v>
      </c>
      <c r="D15" s="14" t="s">
        <v>63</v>
      </c>
      <c r="E15" s="13">
        <v>53804</v>
      </c>
      <c r="F15" s="14" t="s">
        <v>2</v>
      </c>
      <c r="G15" s="14" t="s">
        <v>64</v>
      </c>
    </row>
    <row r="16" spans="1:11" x14ac:dyDescent="0.3">
      <c r="A16" s="4">
        <f t="shared" si="0"/>
        <v>11</v>
      </c>
      <c r="B16" s="15" t="s">
        <v>65</v>
      </c>
      <c r="C16" s="2" t="s">
        <v>16</v>
      </c>
      <c r="D16" s="2" t="s">
        <v>17</v>
      </c>
      <c r="E16" s="6">
        <v>1047</v>
      </c>
      <c r="F16" s="2" t="s">
        <v>2</v>
      </c>
      <c r="G16" s="2" t="s">
        <v>66</v>
      </c>
    </row>
    <row r="17" spans="1:7" x14ac:dyDescent="0.3">
      <c r="A17" s="4">
        <f t="shared" si="0"/>
        <v>12</v>
      </c>
      <c r="B17" s="12" t="s">
        <v>67</v>
      </c>
      <c r="C17" s="14" t="s">
        <v>44</v>
      </c>
      <c r="D17" s="2" t="s">
        <v>44</v>
      </c>
      <c r="E17" s="13">
        <v>36234</v>
      </c>
      <c r="F17" s="2" t="s">
        <v>3</v>
      </c>
      <c r="G17" s="2" t="s">
        <v>68</v>
      </c>
    </row>
    <row r="18" spans="1:7" ht="16.2" customHeight="1" x14ac:dyDescent="0.3">
      <c r="A18" s="4">
        <f t="shared" si="0"/>
        <v>13</v>
      </c>
      <c r="B18" s="12" t="s">
        <v>69</v>
      </c>
      <c r="C18" s="10" t="s">
        <v>44</v>
      </c>
      <c r="D18" s="10" t="s">
        <v>44</v>
      </c>
      <c r="E18" s="11">
        <v>34043</v>
      </c>
      <c r="F18" s="10" t="s">
        <v>3</v>
      </c>
      <c r="G18" s="10" t="s">
        <v>70</v>
      </c>
    </row>
    <row r="19" spans="1:7" ht="31.2" x14ac:dyDescent="0.3">
      <c r="A19" s="4">
        <f t="shared" si="0"/>
        <v>14</v>
      </c>
      <c r="B19" s="9" t="s">
        <v>71</v>
      </c>
      <c r="C19" s="10" t="s">
        <v>19</v>
      </c>
      <c r="D19" s="10" t="s">
        <v>72</v>
      </c>
      <c r="E19" s="11">
        <v>43900</v>
      </c>
      <c r="F19" s="10" t="s">
        <v>3</v>
      </c>
      <c r="G19" s="10" t="s">
        <v>73</v>
      </c>
    </row>
    <row r="20" spans="1:7" ht="23.25" customHeight="1" x14ac:dyDescent="0.3">
      <c r="A20" s="4">
        <f t="shared" si="0"/>
        <v>15</v>
      </c>
      <c r="B20" s="9" t="s">
        <v>74</v>
      </c>
      <c r="C20" s="10" t="s">
        <v>16</v>
      </c>
      <c r="D20" s="10" t="s">
        <v>17</v>
      </c>
      <c r="E20" s="11">
        <v>1051</v>
      </c>
      <c r="F20" s="10" t="s">
        <v>3</v>
      </c>
      <c r="G20" s="10" t="s">
        <v>75</v>
      </c>
    </row>
    <row r="21" spans="1:7" ht="31.2" x14ac:dyDescent="0.3">
      <c r="A21" s="4">
        <v>16</v>
      </c>
      <c r="B21" s="47" t="s">
        <v>62</v>
      </c>
      <c r="C21" s="10" t="s">
        <v>16</v>
      </c>
      <c r="D21" s="10" t="s">
        <v>76</v>
      </c>
      <c r="E21" s="11">
        <v>26236</v>
      </c>
      <c r="F21" s="10" t="s">
        <v>3</v>
      </c>
      <c r="G21" s="10" t="s">
        <v>77</v>
      </c>
    </row>
    <row r="22" spans="1:7" ht="31.2" x14ac:dyDescent="0.3">
      <c r="A22" s="4">
        <f t="shared" si="0"/>
        <v>17</v>
      </c>
      <c r="B22" s="12" t="s">
        <v>78</v>
      </c>
      <c r="C22" s="2" t="s">
        <v>44</v>
      </c>
      <c r="D22" s="2" t="s">
        <v>44</v>
      </c>
      <c r="E22" s="11">
        <v>62019</v>
      </c>
      <c r="F22" s="10" t="s">
        <v>3</v>
      </c>
      <c r="G22" s="10" t="s">
        <v>79</v>
      </c>
    </row>
    <row r="23" spans="1:7" ht="31.2" x14ac:dyDescent="0.3">
      <c r="A23" s="4">
        <f t="shared" si="0"/>
        <v>18</v>
      </c>
      <c r="B23" s="12" t="s">
        <v>80</v>
      </c>
      <c r="C23" s="2" t="s">
        <v>44</v>
      </c>
      <c r="D23" s="2" t="s">
        <v>44</v>
      </c>
      <c r="E23" s="11">
        <v>1702</v>
      </c>
      <c r="F23" s="10" t="s">
        <v>4</v>
      </c>
      <c r="G23" s="10" t="s">
        <v>81</v>
      </c>
    </row>
    <row r="24" spans="1:7" ht="31.2" x14ac:dyDescent="0.3">
      <c r="A24" s="4">
        <f t="shared" si="0"/>
        <v>19</v>
      </c>
      <c r="B24" s="12" t="s">
        <v>82</v>
      </c>
      <c r="C24" s="2" t="s">
        <v>16</v>
      </c>
      <c r="D24" s="2" t="s">
        <v>83</v>
      </c>
      <c r="E24" s="6">
        <v>39356</v>
      </c>
      <c r="F24" s="2" t="s">
        <v>4</v>
      </c>
      <c r="G24" s="2" t="s">
        <v>84</v>
      </c>
    </row>
    <row r="25" spans="1:7" ht="46.8" x14ac:dyDescent="0.3">
      <c r="A25" s="4">
        <f t="shared" si="0"/>
        <v>20</v>
      </c>
      <c r="B25" s="48" t="s">
        <v>85</v>
      </c>
      <c r="C25" s="2" t="s">
        <v>44</v>
      </c>
      <c r="D25" s="2" t="s">
        <v>44</v>
      </c>
      <c r="E25" s="13">
        <v>1729</v>
      </c>
      <c r="F25" s="14" t="s">
        <v>5</v>
      </c>
      <c r="G25" s="14" t="s">
        <v>86</v>
      </c>
    </row>
    <row r="26" spans="1:7" x14ac:dyDescent="0.3">
      <c r="A26" s="4">
        <f t="shared" si="0"/>
        <v>21</v>
      </c>
      <c r="B26" s="12" t="s">
        <v>87</v>
      </c>
      <c r="C26" s="2" t="s">
        <v>16</v>
      </c>
      <c r="D26" s="2" t="s">
        <v>17</v>
      </c>
      <c r="E26" s="11">
        <v>1120</v>
      </c>
      <c r="F26" s="10" t="s">
        <v>5</v>
      </c>
      <c r="G26" s="10" t="s">
        <v>88</v>
      </c>
    </row>
    <row r="27" spans="1:7" ht="31.2" x14ac:dyDescent="0.3">
      <c r="A27" s="4">
        <f t="shared" si="0"/>
        <v>22</v>
      </c>
      <c r="B27" s="9" t="s">
        <v>89</v>
      </c>
      <c r="C27" s="10"/>
      <c r="D27" s="10"/>
      <c r="E27" s="11">
        <v>24464</v>
      </c>
      <c r="F27" s="10" t="s">
        <v>6</v>
      </c>
      <c r="G27" s="10" t="s">
        <v>90</v>
      </c>
    </row>
    <row r="28" spans="1:7" ht="40.200000000000003" x14ac:dyDescent="0.3">
      <c r="A28" s="4">
        <v>23</v>
      </c>
      <c r="B28" s="9" t="s">
        <v>91</v>
      </c>
      <c r="C28" s="10" t="s">
        <v>92</v>
      </c>
      <c r="D28" s="10" t="s">
        <v>92</v>
      </c>
      <c r="E28" s="49">
        <v>2268</v>
      </c>
      <c r="F28" s="10" t="s">
        <v>6</v>
      </c>
      <c r="G28" s="50" t="s">
        <v>93</v>
      </c>
    </row>
    <row r="29" spans="1:7" ht="31.2" x14ac:dyDescent="0.3">
      <c r="A29" s="4">
        <v>24</v>
      </c>
      <c r="B29" s="9" t="s">
        <v>94</v>
      </c>
      <c r="C29" s="10" t="s">
        <v>44</v>
      </c>
      <c r="D29" s="10" t="s">
        <v>44</v>
      </c>
      <c r="E29" s="11">
        <v>1729</v>
      </c>
      <c r="F29" s="10" t="s">
        <v>6</v>
      </c>
      <c r="G29" s="10" t="s">
        <v>95</v>
      </c>
    </row>
    <row r="30" spans="1:7" ht="31.2" x14ac:dyDescent="0.3">
      <c r="A30" s="4">
        <v>25</v>
      </c>
      <c r="B30" s="9" t="s">
        <v>96</v>
      </c>
      <c r="C30" s="10" t="s">
        <v>44</v>
      </c>
      <c r="D30" s="10" t="s">
        <v>44</v>
      </c>
      <c r="E30" s="11">
        <v>14060</v>
      </c>
      <c r="F30" s="10" t="s">
        <v>7</v>
      </c>
      <c r="G30" s="10" t="s">
        <v>97</v>
      </c>
    </row>
    <row r="31" spans="1:7" ht="31.2" x14ac:dyDescent="0.3">
      <c r="A31" s="4">
        <v>26</v>
      </c>
      <c r="B31" s="9" t="s">
        <v>98</v>
      </c>
      <c r="C31" s="2" t="s">
        <v>44</v>
      </c>
      <c r="D31" s="2" t="s">
        <v>44</v>
      </c>
      <c r="E31" s="6">
        <v>6558</v>
      </c>
      <c r="F31" s="2" t="s">
        <v>8</v>
      </c>
      <c r="G31" s="2" t="s">
        <v>99</v>
      </c>
    </row>
    <row r="32" spans="1:7" x14ac:dyDescent="0.3">
      <c r="A32" s="4">
        <v>27</v>
      </c>
      <c r="B32" s="9" t="s">
        <v>100</v>
      </c>
      <c r="C32" s="10" t="s">
        <v>44</v>
      </c>
      <c r="D32" s="10" t="s">
        <v>44</v>
      </c>
      <c r="E32" s="11">
        <v>2617</v>
      </c>
      <c r="F32" s="10" t="s">
        <v>8</v>
      </c>
      <c r="G32" s="10" t="s">
        <v>101</v>
      </c>
    </row>
    <row r="33" spans="1:7" ht="31.2" x14ac:dyDescent="0.3">
      <c r="A33" s="4">
        <v>28</v>
      </c>
      <c r="B33" s="9" t="s">
        <v>102</v>
      </c>
      <c r="C33" s="2" t="s">
        <v>44</v>
      </c>
      <c r="D33" s="2" t="s">
        <v>44</v>
      </c>
      <c r="E33" s="6">
        <v>1120</v>
      </c>
      <c r="F33" s="2" t="s">
        <v>22</v>
      </c>
      <c r="G33" s="2" t="s">
        <v>103</v>
      </c>
    </row>
    <row r="34" spans="1:7" ht="31.2" x14ac:dyDescent="0.3">
      <c r="A34" s="4">
        <v>29</v>
      </c>
      <c r="B34" s="9" t="s">
        <v>104</v>
      </c>
      <c r="C34" s="10" t="s">
        <v>16</v>
      </c>
      <c r="D34" s="10" t="s">
        <v>18</v>
      </c>
      <c r="E34" s="11">
        <v>2032</v>
      </c>
      <c r="F34" s="10" t="s">
        <v>22</v>
      </c>
      <c r="G34" s="10" t="s">
        <v>105</v>
      </c>
    </row>
    <row r="35" spans="1:7" ht="46.8" x14ac:dyDescent="0.3">
      <c r="A35" s="4">
        <v>30</v>
      </c>
      <c r="B35" s="9" t="s">
        <v>106</v>
      </c>
      <c r="C35" s="10" t="s">
        <v>44</v>
      </c>
      <c r="D35" s="10" t="s">
        <v>44</v>
      </c>
      <c r="E35" s="11">
        <v>1729</v>
      </c>
      <c r="F35" s="10" t="s">
        <v>22</v>
      </c>
      <c r="G35" s="10" t="s">
        <v>107</v>
      </c>
    </row>
    <row r="36" spans="1:7" ht="31.2" x14ac:dyDescent="0.3">
      <c r="A36" s="4">
        <v>31</v>
      </c>
      <c r="B36" s="9" t="s">
        <v>108</v>
      </c>
      <c r="C36" s="10" t="s">
        <v>44</v>
      </c>
      <c r="D36" s="10" t="s">
        <v>44</v>
      </c>
      <c r="E36" s="11">
        <v>5326</v>
      </c>
      <c r="F36" s="10" t="s">
        <v>22</v>
      </c>
      <c r="G36" s="10" t="s">
        <v>109</v>
      </c>
    </row>
    <row r="37" spans="1:7" ht="31.2" x14ac:dyDescent="0.3">
      <c r="A37" s="4">
        <v>32</v>
      </c>
      <c r="B37" s="9" t="s">
        <v>110</v>
      </c>
      <c r="C37" s="10" t="s">
        <v>44</v>
      </c>
      <c r="D37" s="10" t="s">
        <v>44</v>
      </c>
      <c r="E37" s="11">
        <v>812</v>
      </c>
      <c r="F37" s="10" t="s">
        <v>22</v>
      </c>
      <c r="G37" s="10" t="s">
        <v>111</v>
      </c>
    </row>
    <row r="38" spans="1:7" ht="31.2" x14ac:dyDescent="0.3">
      <c r="A38" s="4">
        <v>33</v>
      </c>
      <c r="B38" s="9" t="s">
        <v>112</v>
      </c>
      <c r="C38" s="10" t="s">
        <v>44</v>
      </c>
      <c r="D38" s="10" t="s">
        <v>44</v>
      </c>
      <c r="E38" s="11">
        <v>968</v>
      </c>
      <c r="F38" s="10" t="s">
        <v>22</v>
      </c>
      <c r="G38" s="10" t="s">
        <v>113</v>
      </c>
    </row>
    <row r="39" spans="1:7" ht="31.2" x14ac:dyDescent="0.3">
      <c r="A39" s="4">
        <v>34</v>
      </c>
      <c r="B39" s="9" t="s">
        <v>114</v>
      </c>
      <c r="C39" s="10" t="s">
        <v>44</v>
      </c>
      <c r="D39" s="10" t="s">
        <v>44</v>
      </c>
      <c r="E39" s="11">
        <v>2660</v>
      </c>
      <c r="F39" s="10" t="s">
        <v>22</v>
      </c>
      <c r="G39" s="10" t="s">
        <v>115</v>
      </c>
    </row>
    <row r="40" spans="1:7" ht="31.2" x14ac:dyDescent="0.3">
      <c r="A40" s="4">
        <v>35</v>
      </c>
      <c r="B40" s="16" t="s">
        <v>116</v>
      </c>
      <c r="C40" s="10" t="s">
        <v>44</v>
      </c>
      <c r="D40" s="10" t="s">
        <v>44</v>
      </c>
      <c r="E40" s="11">
        <v>1421</v>
      </c>
      <c r="F40" s="10" t="s">
        <v>22</v>
      </c>
      <c r="G40" s="10" t="s">
        <v>117</v>
      </c>
    </row>
    <row r="41" spans="1:7" x14ac:dyDescent="0.3">
      <c r="A41" s="4">
        <v>36</v>
      </c>
      <c r="B41" s="16" t="s">
        <v>118</v>
      </c>
      <c r="C41" s="10" t="s">
        <v>44</v>
      </c>
      <c r="D41" s="10" t="s">
        <v>44</v>
      </c>
      <c r="E41" s="11">
        <v>4839</v>
      </c>
      <c r="F41" s="10" t="s">
        <v>23</v>
      </c>
      <c r="G41" s="10" t="s">
        <v>119</v>
      </c>
    </row>
    <row r="42" spans="1:7" ht="31.2" x14ac:dyDescent="0.3">
      <c r="A42" s="4">
        <v>37</v>
      </c>
      <c r="B42" s="9" t="s">
        <v>120</v>
      </c>
      <c r="C42" s="10" t="s">
        <v>44</v>
      </c>
      <c r="D42" s="10" t="s">
        <v>44</v>
      </c>
      <c r="E42" s="11">
        <v>38344</v>
      </c>
      <c r="F42" s="10" t="s">
        <v>23</v>
      </c>
      <c r="G42" s="10" t="s">
        <v>121</v>
      </c>
    </row>
    <row r="43" spans="1:7" ht="31.2" x14ac:dyDescent="0.3">
      <c r="A43" s="4">
        <v>38</v>
      </c>
      <c r="B43" s="9" t="s">
        <v>122</v>
      </c>
      <c r="C43" s="10" t="s">
        <v>44</v>
      </c>
      <c r="D43" s="10" t="s">
        <v>44</v>
      </c>
      <c r="E43" s="11">
        <v>34158</v>
      </c>
      <c r="F43" s="10" t="s">
        <v>23</v>
      </c>
      <c r="G43" s="10" t="s">
        <v>123</v>
      </c>
    </row>
    <row r="44" spans="1:7" x14ac:dyDescent="0.3">
      <c r="A44" s="17"/>
      <c r="B44" s="18" t="s">
        <v>20</v>
      </c>
      <c r="C44" s="19"/>
      <c r="D44" s="19"/>
      <c r="E44" s="20">
        <f>SUM(E6:E43)</f>
        <v>517484</v>
      </c>
      <c r="F44" s="17"/>
      <c r="G44" s="17"/>
    </row>
    <row r="45" spans="1:7" x14ac:dyDescent="0.3">
      <c r="A45" s="17"/>
      <c r="B45" s="21"/>
      <c r="C45" s="17"/>
      <c r="D45" s="17"/>
      <c r="E45" s="17"/>
      <c r="F45" s="17"/>
      <c r="G45" s="17"/>
    </row>
    <row r="46" spans="1:7" ht="31.2" x14ac:dyDescent="0.3">
      <c r="A46" s="17"/>
      <c r="B46" s="22" t="s">
        <v>21</v>
      </c>
      <c r="C46" s="17"/>
      <c r="D46" s="17"/>
      <c r="E46" s="17"/>
      <c r="F46" s="17"/>
      <c r="G46" s="17"/>
    </row>
    <row r="47" spans="1:7" ht="31.2" x14ac:dyDescent="0.3">
      <c r="A47" s="24">
        <v>1</v>
      </c>
      <c r="B47" s="51" t="s">
        <v>124</v>
      </c>
      <c r="C47" s="27" t="s">
        <v>44</v>
      </c>
      <c r="D47" s="27" t="s">
        <v>44</v>
      </c>
      <c r="E47" s="27">
        <v>1035</v>
      </c>
      <c r="F47" s="27" t="s">
        <v>0</v>
      </c>
      <c r="G47" s="26" t="s">
        <v>125</v>
      </c>
    </row>
    <row r="48" spans="1:7" ht="31.2" x14ac:dyDescent="0.3">
      <c r="A48" s="4">
        <v>2</v>
      </c>
      <c r="B48" s="52" t="s">
        <v>126</v>
      </c>
      <c r="C48" s="4" t="s">
        <v>44</v>
      </c>
      <c r="D48" s="4" t="s">
        <v>44</v>
      </c>
      <c r="E48" s="53">
        <v>2750</v>
      </c>
      <c r="F48" s="4" t="s">
        <v>2</v>
      </c>
      <c r="G48" s="26" t="s">
        <v>127</v>
      </c>
    </row>
    <row r="49" spans="1:7" ht="31.2" x14ac:dyDescent="0.3">
      <c r="A49" s="4">
        <v>3</v>
      </c>
      <c r="B49" s="23" t="s">
        <v>128</v>
      </c>
      <c r="C49" s="17" t="s">
        <v>44</v>
      </c>
      <c r="D49" s="17" t="s">
        <v>44</v>
      </c>
      <c r="E49" s="17">
        <v>2001</v>
      </c>
      <c r="F49" s="17" t="s">
        <v>2</v>
      </c>
      <c r="G49" s="26" t="s">
        <v>129</v>
      </c>
    </row>
    <row r="50" spans="1:7" ht="31.2" x14ac:dyDescent="0.3">
      <c r="A50" s="4">
        <v>4</v>
      </c>
      <c r="B50" s="23" t="s">
        <v>130</v>
      </c>
      <c r="C50" s="17" t="s">
        <v>44</v>
      </c>
      <c r="D50" s="17" t="s">
        <v>44</v>
      </c>
      <c r="E50" s="17">
        <v>7312</v>
      </c>
      <c r="F50" s="17" t="s">
        <v>4</v>
      </c>
      <c r="G50" s="26" t="s">
        <v>131</v>
      </c>
    </row>
    <row r="51" spans="1:7" ht="31.2" x14ac:dyDescent="0.3">
      <c r="A51" s="4">
        <v>5</v>
      </c>
      <c r="B51" s="23" t="s">
        <v>130</v>
      </c>
      <c r="C51" s="17" t="s">
        <v>44</v>
      </c>
      <c r="D51" s="17" t="s">
        <v>44</v>
      </c>
      <c r="E51" s="17">
        <v>12662</v>
      </c>
      <c r="F51" s="10" t="s">
        <v>5</v>
      </c>
      <c r="G51" s="26" t="s">
        <v>132</v>
      </c>
    </row>
    <row r="52" spans="1:7" ht="31.2" x14ac:dyDescent="0.3">
      <c r="A52" s="4">
        <v>6</v>
      </c>
      <c r="B52" s="45" t="s">
        <v>130</v>
      </c>
      <c r="C52" s="17" t="s">
        <v>44</v>
      </c>
      <c r="D52" s="17" t="s">
        <v>44</v>
      </c>
      <c r="E52" s="17">
        <v>5484</v>
      </c>
      <c r="F52" s="10" t="s">
        <v>6</v>
      </c>
      <c r="G52" s="10" t="s">
        <v>133</v>
      </c>
    </row>
    <row r="53" spans="1:7" ht="31.2" x14ac:dyDescent="0.3">
      <c r="A53" s="4">
        <v>7</v>
      </c>
      <c r="B53" s="54" t="s">
        <v>134</v>
      </c>
      <c r="C53" s="17" t="s">
        <v>44</v>
      </c>
      <c r="D53" s="17" t="s">
        <v>44</v>
      </c>
      <c r="E53" s="17">
        <v>9640</v>
      </c>
      <c r="F53" s="17" t="s">
        <v>7</v>
      </c>
      <c r="G53" s="10" t="s">
        <v>135</v>
      </c>
    </row>
    <row r="54" spans="1:7" ht="27.6" x14ac:dyDescent="0.3">
      <c r="A54" s="4">
        <v>8</v>
      </c>
      <c r="B54" s="55" t="s">
        <v>136</v>
      </c>
      <c r="C54" s="4" t="s">
        <v>44</v>
      </c>
      <c r="D54" s="4" t="s">
        <v>44</v>
      </c>
      <c r="E54" s="4">
        <v>2672</v>
      </c>
      <c r="F54" s="4" t="s">
        <v>8</v>
      </c>
      <c r="G54" s="2" t="s">
        <v>137</v>
      </c>
    </row>
    <row r="55" spans="1:7" ht="31.2" x14ac:dyDescent="0.3">
      <c r="A55" s="2">
        <v>9</v>
      </c>
      <c r="B55" s="51" t="s">
        <v>124</v>
      </c>
      <c r="C55" s="2" t="s">
        <v>44</v>
      </c>
      <c r="D55" s="2" t="s">
        <v>44</v>
      </c>
      <c r="E55" s="2">
        <v>1150</v>
      </c>
      <c r="F55" s="2" t="s">
        <v>22</v>
      </c>
      <c r="G55" s="56" t="s">
        <v>138</v>
      </c>
    </row>
    <row r="56" spans="1:7" ht="31.2" x14ac:dyDescent="0.3">
      <c r="A56" s="4">
        <v>10</v>
      </c>
      <c r="B56" s="51" t="s">
        <v>124</v>
      </c>
      <c r="C56" s="4" t="s">
        <v>44</v>
      </c>
      <c r="D56" s="4" t="s">
        <v>44</v>
      </c>
      <c r="E56" s="4">
        <v>742</v>
      </c>
      <c r="F56" s="4" t="s">
        <v>22</v>
      </c>
      <c r="G56" s="57" t="s">
        <v>139</v>
      </c>
    </row>
    <row r="57" spans="1:7" ht="31.2" x14ac:dyDescent="0.3">
      <c r="A57" s="25">
        <v>11</v>
      </c>
      <c r="B57" s="51" t="s">
        <v>124</v>
      </c>
      <c r="C57" s="4" t="s">
        <v>44</v>
      </c>
      <c r="D57" s="4" t="s">
        <v>44</v>
      </c>
      <c r="E57" s="4">
        <v>1840</v>
      </c>
      <c r="F57" s="4" t="s">
        <v>23</v>
      </c>
      <c r="G57" s="2" t="s">
        <v>140</v>
      </c>
    </row>
    <row r="58" spans="1:7" ht="31.2" x14ac:dyDescent="0.3">
      <c r="A58" s="25">
        <v>12</v>
      </c>
      <c r="B58" s="23" t="s">
        <v>124</v>
      </c>
      <c r="C58" s="4" t="s">
        <v>44</v>
      </c>
      <c r="D58" s="4" t="s">
        <v>44</v>
      </c>
      <c r="E58" s="4">
        <v>677</v>
      </c>
      <c r="F58" s="4" t="s">
        <v>23</v>
      </c>
      <c r="G58" s="2" t="s">
        <v>141</v>
      </c>
    </row>
    <row r="59" spans="1:7" ht="31.2" x14ac:dyDescent="0.3">
      <c r="A59" s="25">
        <v>13</v>
      </c>
      <c r="B59" s="23" t="s">
        <v>124</v>
      </c>
      <c r="C59" s="4" t="s">
        <v>44</v>
      </c>
      <c r="D59" s="4" t="s">
        <v>44</v>
      </c>
      <c r="E59" s="4">
        <v>560</v>
      </c>
      <c r="F59" s="4" t="s">
        <v>23</v>
      </c>
      <c r="G59" s="2" t="s">
        <v>142</v>
      </c>
    </row>
    <row r="60" spans="1:7" ht="31.2" x14ac:dyDescent="0.3">
      <c r="A60" s="25">
        <v>14</v>
      </c>
      <c r="B60" s="23" t="s">
        <v>124</v>
      </c>
      <c r="C60" s="4" t="s">
        <v>44</v>
      </c>
      <c r="D60" s="4" t="s">
        <v>44</v>
      </c>
      <c r="E60" s="4">
        <v>920</v>
      </c>
      <c r="F60" s="4" t="s">
        <v>23</v>
      </c>
      <c r="G60" s="2" t="s">
        <v>143</v>
      </c>
    </row>
    <row r="61" spans="1:7" ht="31.2" x14ac:dyDescent="0.3">
      <c r="A61" s="25">
        <v>15</v>
      </c>
      <c r="B61" s="23" t="s">
        <v>124</v>
      </c>
      <c r="C61" s="4" t="s">
        <v>44</v>
      </c>
      <c r="D61" s="4" t="s">
        <v>44</v>
      </c>
      <c r="E61" s="4">
        <v>1380</v>
      </c>
      <c r="F61" s="4" t="s">
        <v>23</v>
      </c>
      <c r="G61" s="2" t="s">
        <v>144</v>
      </c>
    </row>
    <row r="62" spans="1:7" ht="31.2" x14ac:dyDescent="0.3">
      <c r="A62" s="25">
        <v>16</v>
      </c>
      <c r="B62" s="54" t="s">
        <v>134</v>
      </c>
      <c r="C62" s="25" t="s">
        <v>44</v>
      </c>
      <c r="D62" s="25" t="s">
        <v>44</v>
      </c>
      <c r="E62" s="25">
        <v>12662</v>
      </c>
      <c r="F62" s="25" t="s">
        <v>23</v>
      </c>
      <c r="G62" s="58" t="s">
        <v>145</v>
      </c>
    </row>
    <row r="63" spans="1:7" x14ac:dyDescent="0.3">
      <c r="A63" s="17"/>
      <c r="B63" s="18" t="s">
        <v>20</v>
      </c>
      <c r="C63" s="17"/>
      <c r="D63" s="17"/>
      <c r="E63" s="19">
        <f>SUM(E47:E62)</f>
        <v>63487</v>
      </c>
      <c r="F63" s="17"/>
      <c r="G63" s="17"/>
    </row>
    <row r="65" spans="1:7" ht="18" customHeight="1" x14ac:dyDescent="0.3">
      <c r="A65" s="60" t="s">
        <v>146</v>
      </c>
      <c r="B65" s="60"/>
      <c r="C65" s="60"/>
      <c r="D65" s="60"/>
      <c r="E65" s="60"/>
      <c r="F65" s="60"/>
      <c r="G65" s="60"/>
    </row>
    <row r="67" spans="1:7" x14ac:dyDescent="0.3">
      <c r="A67" s="59" t="s">
        <v>38</v>
      </c>
    </row>
  </sheetData>
  <mergeCells count="5">
    <mergeCell ref="A65:G65"/>
    <mergeCell ref="A1:F1"/>
    <mergeCell ref="A2:F2"/>
    <mergeCell ref="A3:F3"/>
    <mergeCell ref="A4:F4"/>
  </mergeCells>
  <pageMargins left="0.59055118110236227" right="0.19685039370078741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7" t="s">
        <v>24</v>
      </c>
      <c r="B2" s="67"/>
      <c r="C2" s="67"/>
      <c r="D2" s="67"/>
    </row>
    <row r="3" spans="1:4" ht="13.8" x14ac:dyDescent="0.25">
      <c r="A3" s="64" t="s">
        <v>25</v>
      </c>
      <c r="B3" s="64"/>
      <c r="C3" s="64"/>
      <c r="D3" s="64"/>
    </row>
    <row r="4" spans="1:4" ht="41.25" customHeight="1" x14ac:dyDescent="0.25">
      <c r="A4" s="65" t="s">
        <v>147</v>
      </c>
      <c r="B4" s="65"/>
      <c r="C4" s="65"/>
      <c r="D4" s="65"/>
    </row>
    <row r="5" spans="1:4" x14ac:dyDescent="0.25">
      <c r="A5" s="29"/>
    </row>
    <row r="6" spans="1:4" x14ac:dyDescent="0.25">
      <c r="A6" s="30" t="s">
        <v>26</v>
      </c>
      <c r="B6" s="31" t="s">
        <v>27</v>
      </c>
      <c r="C6" s="32">
        <v>1950214</v>
      </c>
      <c r="D6" s="33" t="s">
        <v>28</v>
      </c>
    </row>
    <row r="7" spans="1:4" x14ac:dyDescent="0.25">
      <c r="A7" s="30" t="s">
        <v>29</v>
      </c>
      <c r="B7" s="31" t="s">
        <v>27</v>
      </c>
      <c r="C7" s="32">
        <v>1912418</v>
      </c>
      <c r="D7" s="33" t="s">
        <v>28</v>
      </c>
    </row>
    <row r="8" spans="1:4" x14ac:dyDescent="0.25">
      <c r="A8" s="30" t="s">
        <v>30</v>
      </c>
      <c r="B8" s="31" t="s">
        <v>27</v>
      </c>
      <c r="C8" s="32">
        <f>C10+C11+C12+C13</f>
        <v>2110145</v>
      </c>
      <c r="D8" s="33" t="s">
        <v>28</v>
      </c>
    </row>
    <row r="9" spans="1:4" x14ac:dyDescent="0.25">
      <c r="A9" s="34" t="s">
        <v>31</v>
      </c>
      <c r="B9" s="31"/>
      <c r="C9" s="32"/>
      <c r="D9" s="33"/>
    </row>
    <row r="10" spans="1:4" ht="40.799999999999997" customHeight="1" x14ac:dyDescent="0.25">
      <c r="A10" s="35" t="s">
        <v>32</v>
      </c>
      <c r="B10" s="36" t="s">
        <v>27</v>
      </c>
      <c r="C10" s="37">
        <v>407795</v>
      </c>
      <c r="D10" s="38" t="s">
        <v>28</v>
      </c>
    </row>
    <row r="11" spans="1:4" ht="79.2" x14ac:dyDescent="0.25">
      <c r="A11" s="39" t="s">
        <v>33</v>
      </c>
      <c r="B11" s="36" t="s">
        <v>27</v>
      </c>
      <c r="C11" s="37">
        <v>824801</v>
      </c>
      <c r="D11" s="38" t="s">
        <v>28</v>
      </c>
    </row>
    <row r="12" spans="1:4" ht="13.8" customHeight="1" x14ac:dyDescent="0.25">
      <c r="A12" s="34" t="s">
        <v>34</v>
      </c>
      <c r="B12" s="31" t="s">
        <v>27</v>
      </c>
      <c r="C12" s="32">
        <v>360065</v>
      </c>
      <c r="D12" s="33" t="s">
        <v>28</v>
      </c>
    </row>
    <row r="13" spans="1:4" x14ac:dyDescent="0.25">
      <c r="A13" s="30" t="s">
        <v>35</v>
      </c>
      <c r="B13" s="31" t="s">
        <v>27</v>
      </c>
      <c r="C13" s="32">
        <v>517484</v>
      </c>
      <c r="D13" s="33" t="s">
        <v>28</v>
      </c>
    </row>
    <row r="14" spans="1:4" ht="5.4" customHeight="1" x14ac:dyDescent="0.25">
      <c r="A14" s="30"/>
      <c r="B14" s="31"/>
      <c r="C14" s="32"/>
      <c r="D14" s="33"/>
    </row>
    <row r="15" spans="1:4" ht="13.8" customHeight="1" x14ac:dyDescent="0.25">
      <c r="A15" s="40" t="s">
        <v>148</v>
      </c>
      <c r="B15" s="40"/>
      <c r="C15" s="40">
        <v>464420</v>
      </c>
      <c r="D15" s="33" t="s">
        <v>28</v>
      </c>
    </row>
    <row r="16" spans="1:4" ht="9" customHeight="1" x14ac:dyDescent="0.25">
      <c r="A16" s="41"/>
      <c r="B16" s="31"/>
      <c r="C16" s="32"/>
      <c r="D16" s="32"/>
    </row>
    <row r="17" spans="1:4" x14ac:dyDescent="0.25">
      <c r="A17" s="66" t="s">
        <v>36</v>
      </c>
      <c r="B17" s="66"/>
      <c r="C17" s="66"/>
      <c r="D17" s="66"/>
    </row>
    <row r="18" spans="1:4" x14ac:dyDescent="0.25">
      <c r="A18" s="66" t="s">
        <v>37</v>
      </c>
      <c r="B18" s="66"/>
      <c r="C18" s="66"/>
      <c r="D18" s="66"/>
    </row>
    <row r="19" spans="1:4" x14ac:dyDescent="0.25">
      <c r="A19" s="41"/>
      <c r="B19" s="31"/>
      <c r="C19" s="32"/>
      <c r="D19" s="32"/>
    </row>
    <row r="20" spans="1:4" x14ac:dyDescent="0.25">
      <c r="A20" s="41"/>
      <c r="B20" s="31"/>
      <c r="C20" s="32"/>
    </row>
    <row r="21" spans="1:4" x14ac:dyDescent="0.25">
      <c r="A21" s="42"/>
      <c r="B21" s="42"/>
    </row>
    <row r="32" spans="1:4" x14ac:dyDescent="0.25">
      <c r="A32" s="67"/>
      <c r="B32" s="67"/>
      <c r="C32" s="67"/>
      <c r="D32" s="67"/>
    </row>
    <row r="33" spans="1:4" ht="13.8" x14ac:dyDescent="0.25">
      <c r="A33" s="64"/>
      <c r="B33" s="64"/>
      <c r="C33" s="64"/>
      <c r="D33" s="64"/>
    </row>
    <row r="34" spans="1:4" ht="37.5" customHeight="1" x14ac:dyDescent="0.25">
      <c r="A34" s="65"/>
      <c r="B34" s="65"/>
      <c r="C34" s="65"/>
      <c r="D34" s="65"/>
    </row>
    <row r="35" spans="1:4" ht="9" customHeight="1" x14ac:dyDescent="0.25">
      <c r="A35" s="29"/>
    </row>
    <row r="36" spans="1:4" x14ac:dyDescent="0.25">
      <c r="A36" s="41"/>
      <c r="B36" s="31"/>
      <c r="C36" s="32"/>
      <c r="D36" s="32"/>
    </row>
    <row r="37" spans="1:4" x14ac:dyDescent="0.25">
      <c r="A37" s="41"/>
      <c r="B37" s="31"/>
      <c r="C37" s="32"/>
      <c r="D37" s="32"/>
    </row>
    <row r="38" spans="1:4" x14ac:dyDescent="0.25">
      <c r="A38" s="41"/>
      <c r="B38" s="31"/>
      <c r="C38" s="32"/>
      <c r="D38" s="32"/>
    </row>
    <row r="39" spans="1:4" x14ac:dyDescent="0.25">
      <c r="A39" s="43"/>
      <c r="B39" s="31"/>
      <c r="C39" s="32"/>
      <c r="D39" s="32"/>
    </row>
    <row r="40" spans="1:4" ht="24" customHeight="1" x14ac:dyDescent="0.25">
      <c r="A40" s="44"/>
      <c r="B40" s="31"/>
      <c r="C40" s="32"/>
      <c r="D40" s="32"/>
    </row>
    <row r="41" spans="1:4" x14ac:dyDescent="0.25">
      <c r="A41" s="43"/>
      <c r="B41" s="31"/>
      <c r="C41" s="32"/>
      <c r="D41" s="32"/>
    </row>
    <row r="42" spans="1:4" x14ac:dyDescent="0.25">
      <c r="A42" s="43"/>
      <c r="B42" s="31"/>
      <c r="C42" s="32"/>
      <c r="D42" s="32"/>
    </row>
    <row r="43" spans="1:4" x14ac:dyDescent="0.25">
      <c r="A43" s="41"/>
      <c r="B43" s="31"/>
      <c r="C43" s="32"/>
      <c r="D43" s="32"/>
    </row>
    <row r="44" spans="1:4" x14ac:dyDescent="0.25">
      <c r="A44" s="41"/>
      <c r="B44" s="31"/>
      <c r="C44" s="32"/>
      <c r="D44" s="32"/>
    </row>
    <row r="45" spans="1:4" x14ac:dyDescent="0.25">
      <c r="A45" s="41"/>
      <c r="B45" s="31"/>
      <c r="C45" s="32"/>
      <c r="D45" s="32"/>
    </row>
    <row r="46" spans="1:4" x14ac:dyDescent="0.25">
      <c r="A46" s="66"/>
      <c r="B46" s="66"/>
      <c r="C46" s="66"/>
      <c r="D46" s="66"/>
    </row>
    <row r="47" spans="1:4" x14ac:dyDescent="0.25">
      <c r="A47" s="66"/>
      <c r="B47" s="66"/>
      <c r="C47" s="66"/>
      <c r="D47" s="66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2024-02-08T12:21:47Z</cp:lastPrinted>
  <dcterms:created xsi:type="dcterms:W3CDTF">1996-10-08T23:32:33Z</dcterms:created>
  <dcterms:modified xsi:type="dcterms:W3CDTF">2024-02-19T07:12:20Z</dcterms:modified>
</cp:coreProperties>
</file>