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Свердлова 79\"/>
    </mc:Choice>
  </mc:AlternateContent>
  <xr:revisionPtr revIDLastSave="0" documentId="13_ncr:1_{622A7C83-B90C-4461-B59F-B6118BFC7F2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4" l="1"/>
  <c r="E42" i="4"/>
  <c r="A37" i="4"/>
  <c r="A38" i="4" s="1"/>
  <c r="A39" i="4" s="1"/>
  <c r="A40" i="4" s="1"/>
  <c r="A31" i="4"/>
  <c r="A32" i="4" s="1"/>
  <c r="A33" i="4" s="1"/>
  <c r="A34" i="4" s="1"/>
  <c r="A35" i="4" s="1"/>
  <c r="A25" i="4"/>
  <c r="A26" i="4" s="1"/>
  <c r="A27" i="4" s="1"/>
  <c r="A28" i="4" s="1"/>
  <c r="A29" i="4" s="1"/>
  <c r="A19" i="4"/>
  <c r="A20" i="4" s="1"/>
  <c r="A21" i="4" s="1"/>
  <c r="A22" i="4" s="1"/>
  <c r="A23" i="4" s="1"/>
  <c r="A13" i="4"/>
  <c r="A14" i="4" s="1"/>
  <c r="A15" i="4" s="1"/>
  <c r="A16" i="4" s="1"/>
  <c r="A17" i="4" s="1"/>
  <c r="A8" i="4"/>
  <c r="A9" i="4" s="1"/>
  <c r="A10" i="4" s="1"/>
  <c r="A11" i="4" s="1"/>
  <c r="A7" i="4"/>
  <c r="C8" i="5" l="1"/>
</calcChain>
</file>

<file path=xl/sharedStrings.xml><?xml version="1.0" encoding="utf-8"?>
<sst xmlns="http://schemas.openxmlformats.org/spreadsheetml/2006/main" count="304" uniqueCount="143">
  <si>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</si>
  <si>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</si>
  <si>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</si>
  <si>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</si>
  <si>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</si>
  <si>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</si>
  <si>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</si>
  <si>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</si>
  <si>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№ 79    по ул.  Свердлова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</si>
  <si>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</si>
  <si>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</si>
  <si>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</si>
  <si>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</si>
  <si>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</si>
  <si>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</si>
  <si>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шт.</t>
  </si>
  <si>
    <t>4.0</t>
  </si>
  <si>
    <t>Всего за год:</t>
  </si>
  <si>
    <t>Содержание придомовой территории и прочие работы</t>
  </si>
  <si>
    <t>12.0</t>
  </si>
  <si>
    <t>ноябрь</t>
  </si>
  <si>
    <t>декабрь</t>
  </si>
  <si>
    <t>ОБЪЯВЛЕНИЕ</t>
  </si>
  <si>
    <t>Уважаемые собственники  дома № 79 на ул. Свердлова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</si>
  <si>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</si>
  <si>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</si>
  <si>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</si>
  <si>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</si>
  <si>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</si>
  <si>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</si>
  <si>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</si>
  <si>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</si>
  <si>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</si>
  <si>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</si>
  <si>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</si>
  <si>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</si>
  <si>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февраль</t>
  </si>
  <si>
    <t>март</t>
  </si>
  <si>
    <t>№01/05-01</t>
  </si>
  <si>
    <t>№02/07-01</t>
  </si>
  <si>
    <t>по акту</t>
  </si>
  <si>
    <t>Дезинсекция мест общего пользования.</t>
  </si>
  <si>
    <t>Отчёт</t>
  </si>
  <si>
    <t>о выполненных работах по текущему ремонту  общедомового имущества  многоквартирного дома за 2023 год.</t>
  </si>
  <si>
    <t xml:space="preserve">Акт </t>
  </si>
  <si>
    <t>Ремонт вентиляции в кв.23</t>
  </si>
  <si>
    <t>№01/01-12</t>
  </si>
  <si>
    <t>Ремонтные работы на системе канализации кв.78 (нар.№69).</t>
  </si>
  <si>
    <t>№02/01-03</t>
  </si>
  <si>
    <t>Изготовление и установка люка выхода на тех.этаж 4-го под.</t>
  </si>
  <si>
    <t>№01/02-06</t>
  </si>
  <si>
    <t>Изготовление короба для закрытия вентилей для уборки подъездов 2 под.</t>
  </si>
  <si>
    <t>№01/02-12</t>
  </si>
  <si>
    <t>Замена вв.вентилей кв.48 (2шт.нар.№40),кв.89(2шт.нар.№84).</t>
  </si>
  <si>
    <t>№02/02-01</t>
  </si>
  <si>
    <t>Замена вв.вентиля кв.50</t>
  </si>
  <si>
    <t>№02/23-24</t>
  </si>
  <si>
    <t>Замена стояка ХВС по кв.37 (с 1-го по 9-й этаж).</t>
  </si>
  <si>
    <t>№02/03-18</t>
  </si>
  <si>
    <t>Устройство выводов ХВС и ГВС для уборки под. (2-й под.)</t>
  </si>
  <si>
    <t>№01/02-22</t>
  </si>
  <si>
    <t>Замена части стояка ХВС из подвала по кв.111 (нар.</t>
  </si>
  <si>
    <t>№02/03-29</t>
  </si>
  <si>
    <t>Окраска газовой трубы по фасаду.</t>
  </si>
  <si>
    <t>№01/04-45</t>
  </si>
  <si>
    <t>Ремонт тамбурной двери 4-го под.</t>
  </si>
  <si>
    <t>№01/04-52</t>
  </si>
  <si>
    <t>Закрепление коробки двери выхода на кровлю 4-го под.</t>
  </si>
  <si>
    <t>№01/04-53</t>
  </si>
  <si>
    <t>Замена части стояка канализации по кв.37-41</t>
  </si>
  <si>
    <t>№02/04-02</t>
  </si>
  <si>
    <t>Замена вв.вентиля кв.61 нар.№157</t>
  </si>
  <si>
    <t>1.0</t>
  </si>
  <si>
    <t>№02/04-01</t>
  </si>
  <si>
    <t>Ремонт системы ХВС в подвале 3-го под.</t>
  </si>
  <si>
    <t>№02/04-05</t>
  </si>
  <si>
    <t>Ремонт кровель над машинными отделениями.</t>
  </si>
  <si>
    <t>м2</t>
  </si>
  <si>
    <t>90.0</t>
  </si>
  <si>
    <t>Ремонт мягкой кровли над 1-м под.</t>
  </si>
  <si>
    <t>190.0</t>
  </si>
  <si>
    <t>№01/05-02</t>
  </si>
  <si>
    <t>Ремонт покрытия козырька балконов кв.69,70.</t>
  </si>
  <si>
    <t>№01/05-05</t>
  </si>
  <si>
    <t>Ремонт крыльца 1-го под.</t>
  </si>
  <si>
    <t>№01/07-17</t>
  </si>
  <si>
    <t>Изготовление и установка балансировочной шайбы на системе ГВС Ф10 мм.</t>
  </si>
  <si>
    <t>№02/07-14</t>
  </si>
  <si>
    <t>Ремонтные работы на системе канализации кв.21-25 (нар.№253).</t>
  </si>
  <si>
    <t>№02/06-09</t>
  </si>
  <si>
    <t>Замена вв.вентиля кв.54 (1шт.нар.№250).</t>
  </si>
  <si>
    <t>Замена вв.вентилей кв.27 (1шт.нар.290).</t>
  </si>
  <si>
    <t>№02/08-01</t>
  </si>
  <si>
    <t>Ремонтные работы на системе ГВС подвале.</t>
  </si>
  <si>
    <t>№02/08-11</t>
  </si>
  <si>
    <t>Изготовление разумного преспособления 1-й под.</t>
  </si>
  <si>
    <t>№01/09-32</t>
  </si>
  <si>
    <t>Ремонт покрытия козырька лоджии кв.71,72 кв.105,106</t>
  </si>
  <si>
    <t>№01/09-06</t>
  </si>
  <si>
    <t>Ремонтные работы на системе канализации кв.96 нар.335</t>
  </si>
  <si>
    <t>№02/08-16</t>
  </si>
  <si>
    <t>Ремонтные работы на системе канализации в кв.139( нар.384)</t>
  </si>
  <si>
    <t>№02/09-12</t>
  </si>
  <si>
    <t>Ремонтные работы на системе ГВС и ХВС в кв.148 (нар.№392)</t>
  </si>
  <si>
    <t>№02/09-15</t>
  </si>
  <si>
    <t>Ремонтные работы на системе канализации в кв.104 (нар.№395)</t>
  </si>
  <si>
    <t>№02/09-16</t>
  </si>
  <si>
    <t>Замена вв.вентилей кв.66 (1шт.нар.411А),кв.29 (4шт.нар.№425).</t>
  </si>
  <si>
    <t>№02/11-01</t>
  </si>
  <si>
    <t>Частичная замена стояка канализации кв.139-143 нар.№398</t>
  </si>
  <si>
    <t>№02/10-02</t>
  </si>
  <si>
    <t>Замена вводного однополюсного автомата кв.52 (заяв.№1558).</t>
  </si>
  <si>
    <t>№03/11-08</t>
  </si>
  <si>
    <t>Замена вводного вентиля на системе ХВС в кв.52</t>
  </si>
  <si>
    <t>№12/23-38</t>
  </si>
  <si>
    <t>Установка сеток на подвальные окна.</t>
  </si>
  <si>
    <t>№01/12-17</t>
  </si>
  <si>
    <t>Механизированная уборка придомовой территории от снега.</t>
  </si>
  <si>
    <t>№02/23-50 (20.02.23)</t>
  </si>
  <si>
    <t>Вывоз веток и мусора после субботника.</t>
  </si>
  <si>
    <t>№04/23-33</t>
  </si>
  <si>
    <t>Замена песка в песочнице на детской площадке.</t>
  </si>
  <si>
    <t>№01/04-32</t>
  </si>
  <si>
    <t>Окашивание травы на придомовой территории.</t>
  </si>
  <si>
    <t>№06/23-60</t>
  </si>
  <si>
    <t>№07/23-23 п.2</t>
  </si>
  <si>
    <t>№08/23-61</t>
  </si>
  <si>
    <t>№У029 от 18.09.23г.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</si>
  <si>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</si>
  <si>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</si>
  <si>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</si>
  <si>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</si>
  <si>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№12/23-44</t>
  </si>
  <si>
    <t>№12/23-46</t>
  </si>
  <si>
    <t>№12/23-50</t>
  </si>
  <si>
    <t>№12/23-54</t>
  </si>
  <si>
    <t>№12/23-56</t>
  </si>
  <si>
    <t>№12/23-60</t>
  </si>
  <si>
    <t>№12/23-18 п.1</t>
  </si>
  <si>
    <t xml:space="preserve"> Директор ООО "Стройизоляция"                                   В.В. Акимов </t>
  </si>
  <si>
    <t>Исполнитель :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</si>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</sst>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vertical="justify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topLeftCell="A37" workbookViewId="0">
      <selection activeCell="I41" sqref="I41:M46"/>
    </sheetView>
  </sheetViews>
  <sheetFormatPr defaultColWidth="8.88671875" defaultRowHeight="15.6" x14ac:dyDescent="0.25"/>
  <cols>
    <col min="1" max="1" width="5.88671875" style="11" customWidth="1"/>
    <col min="2" max="2" width="39.33203125" style="10" customWidth="1"/>
    <col min="3" max="3" width="8.88671875" style="11"/>
    <col min="4" max="4" width="8.109375" style="11" customWidth="1"/>
    <col min="5" max="5" width="9.109375" style="11" customWidth="1"/>
    <col min="6" max="6" width="11" style="11" customWidth="1"/>
    <col min="7" max="7" width="12.33203125" style="11" customWidth="1"/>
    <col min="8" max="16384" width="8.88671875" style="11"/>
  </cols>
  <sheetData>
    <row r="1" spans="1:7" x14ac:dyDescent="0.25">
      <c r="A1" s="47" t="s">
        <v>42</v>
      </c>
      <c r="B1" s="47"/>
      <c r="C1" s="47"/>
      <c r="D1" s="47"/>
      <c r="E1" s="47"/>
      <c r="F1" s="47"/>
    </row>
    <row r="2" spans="1:7" ht="32.25" customHeight="1" x14ac:dyDescent="0.25">
      <c r="A2" s="48" t="s">
        <v>43</v>
      </c>
      <c r="B2" s="48"/>
      <c r="C2" s="48"/>
      <c r="D2" s="48"/>
      <c r="E2" s="48"/>
      <c r="F2" s="48"/>
    </row>
    <row r="3" spans="1:7" x14ac:dyDescent="0.25">
      <c r="A3" s="48" t="s">
        <v>8</v>
      </c>
      <c r="B3" s="48"/>
      <c r="C3" s="48"/>
      <c r="D3" s="48"/>
      <c r="E3" s="48"/>
      <c r="F3" s="48"/>
    </row>
    <row r="4" spans="1:7" ht="12.6" customHeight="1" x14ac:dyDescent="0.25">
      <c r="A4" s="49"/>
      <c r="B4" s="49"/>
      <c r="C4" s="49"/>
      <c r="D4" s="49"/>
      <c r="E4" s="49"/>
      <c r="F4" s="49"/>
    </row>
    <row r="5" spans="1:7" ht="44.4" customHeight="1" x14ac:dyDescent="0.25">
      <c r="A5" s="1" t="s">
        <v>9</v>
      </c>
      <c r="B5" s="2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44</v>
      </c>
    </row>
    <row r="6" spans="1:7" x14ac:dyDescent="0.25">
      <c r="A6" s="1">
        <v>1</v>
      </c>
      <c r="B6" s="2" t="s">
        <v>45</v>
      </c>
      <c r="C6" s="3" t="s">
        <v>40</v>
      </c>
      <c r="D6" s="3" t="s">
        <v>40</v>
      </c>
      <c r="E6" s="3">
        <v>2772</v>
      </c>
      <c r="F6" s="3" t="s">
        <v>0</v>
      </c>
      <c r="G6" s="3" t="s">
        <v>46</v>
      </c>
    </row>
    <row r="7" spans="1:7" ht="31.2" x14ac:dyDescent="0.25">
      <c r="A7" s="1">
        <f>A6+1</f>
        <v>2</v>
      </c>
      <c r="B7" s="2" t="s">
        <v>47</v>
      </c>
      <c r="C7" s="3" t="s">
        <v>40</v>
      </c>
      <c r="D7" s="3" t="s">
        <v>40</v>
      </c>
      <c r="E7" s="3">
        <v>2778</v>
      </c>
      <c r="F7" s="3" t="s">
        <v>0</v>
      </c>
      <c r="G7" s="3" t="s">
        <v>48</v>
      </c>
    </row>
    <row r="8" spans="1:7" ht="31.2" x14ac:dyDescent="0.25">
      <c r="A8" s="1">
        <f t="shared" ref="A8:A40" si="0">A7+1</f>
        <v>3</v>
      </c>
      <c r="B8" s="2" t="s">
        <v>49</v>
      </c>
      <c r="C8" s="3" t="s">
        <v>40</v>
      </c>
      <c r="D8" s="3" t="s">
        <v>40</v>
      </c>
      <c r="E8" s="3">
        <v>11012</v>
      </c>
      <c r="F8" s="3" t="s">
        <v>36</v>
      </c>
      <c r="G8" s="3" t="s">
        <v>50</v>
      </c>
    </row>
    <row r="9" spans="1:7" ht="31.2" x14ac:dyDescent="0.25">
      <c r="A9" s="1">
        <f t="shared" si="0"/>
        <v>4</v>
      </c>
      <c r="B9" s="2" t="s">
        <v>51</v>
      </c>
      <c r="C9" s="3" t="s">
        <v>40</v>
      </c>
      <c r="D9" s="3" t="s">
        <v>40</v>
      </c>
      <c r="E9" s="3">
        <v>8018</v>
      </c>
      <c r="F9" s="3" t="s">
        <v>36</v>
      </c>
      <c r="G9" s="3" t="s">
        <v>52</v>
      </c>
    </row>
    <row r="10" spans="1:7" ht="31.2" x14ac:dyDescent="0.25">
      <c r="A10" s="1">
        <f t="shared" si="0"/>
        <v>5</v>
      </c>
      <c r="B10" s="2" t="s">
        <v>53</v>
      </c>
      <c r="C10" s="3" t="s">
        <v>15</v>
      </c>
      <c r="D10" s="3" t="s">
        <v>16</v>
      </c>
      <c r="E10" s="3">
        <v>3896</v>
      </c>
      <c r="F10" s="3" t="s">
        <v>36</v>
      </c>
      <c r="G10" s="3" t="s">
        <v>54</v>
      </c>
    </row>
    <row r="11" spans="1:7" x14ac:dyDescent="0.25">
      <c r="A11" s="1">
        <f t="shared" si="0"/>
        <v>6</v>
      </c>
      <c r="B11" s="2" t="s">
        <v>55</v>
      </c>
      <c r="C11" s="1" t="s">
        <v>40</v>
      </c>
      <c r="D11" s="1" t="s">
        <v>40</v>
      </c>
      <c r="E11" s="4">
        <v>1047</v>
      </c>
      <c r="F11" s="1" t="s">
        <v>36</v>
      </c>
      <c r="G11" s="1" t="s">
        <v>56</v>
      </c>
    </row>
    <row r="12" spans="1:7" ht="31.2" x14ac:dyDescent="0.25">
      <c r="A12" s="1">
        <v>7</v>
      </c>
      <c r="B12" s="2" t="s">
        <v>57</v>
      </c>
      <c r="C12" s="1" t="s">
        <v>40</v>
      </c>
      <c r="D12" s="1" t="s">
        <v>40</v>
      </c>
      <c r="E12" s="4">
        <v>62454</v>
      </c>
      <c r="F12" s="1" t="s">
        <v>37</v>
      </c>
      <c r="G12" s="1" t="s">
        <v>58</v>
      </c>
    </row>
    <row r="13" spans="1:7" ht="31.2" x14ac:dyDescent="0.25">
      <c r="A13" s="1">
        <f t="shared" ref="A13" si="1">A12+1</f>
        <v>8</v>
      </c>
      <c r="B13" s="2" t="s">
        <v>59</v>
      </c>
      <c r="C13" s="1" t="s">
        <v>40</v>
      </c>
      <c r="D13" s="1" t="s">
        <v>40</v>
      </c>
      <c r="E13" s="5">
        <v>18307</v>
      </c>
      <c r="F13" s="6" t="s">
        <v>37</v>
      </c>
      <c r="G13" s="6" t="s">
        <v>60</v>
      </c>
    </row>
    <row r="14" spans="1:7" ht="31.2" x14ac:dyDescent="0.25">
      <c r="A14" s="1">
        <f t="shared" si="0"/>
        <v>9</v>
      </c>
      <c r="B14" s="2" t="s">
        <v>61</v>
      </c>
      <c r="C14" s="6" t="s">
        <v>40</v>
      </c>
      <c r="D14" s="7" t="s">
        <v>40</v>
      </c>
      <c r="E14" s="5">
        <v>22301</v>
      </c>
      <c r="F14" s="6" t="s">
        <v>37</v>
      </c>
      <c r="G14" s="6" t="s">
        <v>62</v>
      </c>
    </row>
    <row r="15" spans="1:7" x14ac:dyDescent="0.25">
      <c r="A15" s="1">
        <f t="shared" si="0"/>
        <v>10</v>
      </c>
      <c r="B15" s="2" t="s">
        <v>63</v>
      </c>
      <c r="C15" s="1" t="s">
        <v>40</v>
      </c>
      <c r="D15" s="1" t="s">
        <v>40</v>
      </c>
      <c r="E15" s="4">
        <v>22709</v>
      </c>
      <c r="F15" s="1" t="s">
        <v>1</v>
      </c>
      <c r="G15" s="1" t="s">
        <v>64</v>
      </c>
    </row>
    <row r="16" spans="1:7" x14ac:dyDescent="0.25">
      <c r="A16" s="1">
        <f t="shared" si="0"/>
        <v>11</v>
      </c>
      <c r="B16" s="2" t="s">
        <v>65</v>
      </c>
      <c r="C16" s="1" t="s">
        <v>40</v>
      </c>
      <c r="D16" s="1" t="s">
        <v>40</v>
      </c>
      <c r="E16" s="4">
        <v>3436</v>
      </c>
      <c r="F16" s="1" t="s">
        <v>1</v>
      </c>
      <c r="G16" s="1" t="s">
        <v>66</v>
      </c>
    </row>
    <row r="17" spans="1:7" ht="31.2" x14ac:dyDescent="0.25">
      <c r="A17" s="1">
        <f t="shared" si="0"/>
        <v>12</v>
      </c>
      <c r="B17" s="2" t="s">
        <v>67</v>
      </c>
      <c r="C17" s="1" t="s">
        <v>40</v>
      </c>
      <c r="D17" s="1" t="s">
        <v>40</v>
      </c>
      <c r="E17" s="4">
        <v>549</v>
      </c>
      <c r="F17" s="1" t="s">
        <v>1</v>
      </c>
      <c r="G17" s="1" t="s">
        <v>68</v>
      </c>
    </row>
    <row r="18" spans="1:7" ht="31.2" x14ac:dyDescent="0.25">
      <c r="A18" s="1">
        <v>13</v>
      </c>
      <c r="B18" s="2" t="s">
        <v>69</v>
      </c>
      <c r="C18" s="1" t="s">
        <v>40</v>
      </c>
      <c r="D18" s="1" t="s">
        <v>40</v>
      </c>
      <c r="E18" s="4">
        <v>24796</v>
      </c>
      <c r="F18" s="1" t="s">
        <v>1</v>
      </c>
      <c r="G18" s="1" t="s">
        <v>70</v>
      </c>
    </row>
    <row r="19" spans="1:7" x14ac:dyDescent="0.25">
      <c r="A19" s="1">
        <f t="shared" ref="A19" si="2">A18+1</f>
        <v>14</v>
      </c>
      <c r="B19" s="2" t="s">
        <v>71</v>
      </c>
      <c r="C19" s="1" t="s">
        <v>15</v>
      </c>
      <c r="D19" s="1" t="s">
        <v>72</v>
      </c>
      <c r="E19" s="4">
        <v>1047</v>
      </c>
      <c r="F19" s="1" t="s">
        <v>1</v>
      </c>
      <c r="G19" s="1" t="s">
        <v>73</v>
      </c>
    </row>
    <row r="20" spans="1:7" ht="31.2" x14ac:dyDescent="0.25">
      <c r="A20" s="1">
        <f t="shared" si="0"/>
        <v>15</v>
      </c>
      <c r="B20" s="2" t="s">
        <v>74</v>
      </c>
      <c r="C20" s="1" t="s">
        <v>40</v>
      </c>
      <c r="D20" s="1" t="s">
        <v>40</v>
      </c>
      <c r="E20" s="4">
        <v>2820</v>
      </c>
      <c r="F20" s="1" t="s">
        <v>1</v>
      </c>
      <c r="G20" s="1" t="s">
        <v>75</v>
      </c>
    </row>
    <row r="21" spans="1:7" ht="31.2" x14ac:dyDescent="0.25">
      <c r="A21" s="1">
        <f t="shared" si="0"/>
        <v>16</v>
      </c>
      <c r="B21" s="2" t="s">
        <v>76</v>
      </c>
      <c r="C21" s="1" t="s">
        <v>77</v>
      </c>
      <c r="D21" s="1" t="s">
        <v>78</v>
      </c>
      <c r="E21" s="4">
        <v>39510</v>
      </c>
      <c r="F21" s="1" t="s">
        <v>2</v>
      </c>
      <c r="G21" s="1" t="s">
        <v>38</v>
      </c>
    </row>
    <row r="22" spans="1:7" x14ac:dyDescent="0.25">
      <c r="A22" s="1">
        <f t="shared" si="0"/>
        <v>17</v>
      </c>
      <c r="B22" s="2" t="s">
        <v>79</v>
      </c>
      <c r="C22" s="1" t="s">
        <v>77</v>
      </c>
      <c r="D22" s="1" t="s">
        <v>80</v>
      </c>
      <c r="E22" s="4">
        <v>83410</v>
      </c>
      <c r="F22" s="1" t="s">
        <v>2</v>
      </c>
      <c r="G22" s="1" t="s">
        <v>81</v>
      </c>
    </row>
    <row r="23" spans="1:7" ht="31.2" x14ac:dyDescent="0.25">
      <c r="A23" s="1">
        <f t="shared" si="0"/>
        <v>18</v>
      </c>
      <c r="B23" s="2" t="s">
        <v>82</v>
      </c>
      <c r="C23" s="1" t="s">
        <v>77</v>
      </c>
      <c r="D23" s="1" t="s">
        <v>19</v>
      </c>
      <c r="E23" s="4">
        <v>8436</v>
      </c>
      <c r="F23" s="1" t="s">
        <v>2</v>
      </c>
      <c r="G23" s="1" t="s">
        <v>83</v>
      </c>
    </row>
    <row r="24" spans="1:7" x14ac:dyDescent="0.25">
      <c r="A24" s="1">
        <v>19</v>
      </c>
      <c r="B24" s="2" t="s">
        <v>84</v>
      </c>
      <c r="C24" s="1" t="s">
        <v>40</v>
      </c>
      <c r="D24" s="1" t="s">
        <v>40</v>
      </c>
      <c r="E24" s="4">
        <v>33516</v>
      </c>
      <c r="F24" s="1" t="s">
        <v>4</v>
      </c>
      <c r="G24" s="1" t="s">
        <v>85</v>
      </c>
    </row>
    <row r="25" spans="1:7" ht="46.8" x14ac:dyDescent="0.25">
      <c r="A25" s="1">
        <f t="shared" ref="A25" si="3">A24+1</f>
        <v>20</v>
      </c>
      <c r="B25" s="40" t="s">
        <v>86</v>
      </c>
      <c r="C25" s="1" t="s">
        <v>40</v>
      </c>
      <c r="D25" s="1" t="s">
        <v>40</v>
      </c>
      <c r="E25" s="5">
        <v>1729</v>
      </c>
      <c r="F25" s="6" t="s">
        <v>4</v>
      </c>
      <c r="G25" s="6" t="s">
        <v>87</v>
      </c>
    </row>
    <row r="26" spans="1:7" ht="31.2" x14ac:dyDescent="0.25">
      <c r="A26" s="1">
        <f t="shared" si="0"/>
        <v>21</v>
      </c>
      <c r="B26" s="2" t="s">
        <v>88</v>
      </c>
      <c r="C26" s="1" t="s">
        <v>40</v>
      </c>
      <c r="D26" s="1" t="s">
        <v>40</v>
      </c>
      <c r="E26" s="4">
        <v>17410</v>
      </c>
      <c r="F26" s="1" t="s">
        <v>4</v>
      </c>
      <c r="G26" s="1" t="s">
        <v>89</v>
      </c>
    </row>
    <row r="27" spans="1:7" ht="31.2" x14ac:dyDescent="0.25">
      <c r="A27" s="1">
        <f t="shared" si="0"/>
        <v>22</v>
      </c>
      <c r="B27" s="2" t="s">
        <v>90</v>
      </c>
      <c r="C27" s="1" t="s">
        <v>15</v>
      </c>
      <c r="D27" s="1" t="s">
        <v>72</v>
      </c>
      <c r="E27" s="4">
        <v>1120</v>
      </c>
      <c r="F27" s="1" t="s">
        <v>4</v>
      </c>
      <c r="G27" s="1" t="s">
        <v>39</v>
      </c>
    </row>
    <row r="28" spans="1:7" ht="31.2" x14ac:dyDescent="0.25">
      <c r="A28" s="1">
        <f t="shared" si="0"/>
        <v>23</v>
      </c>
      <c r="B28" s="2" t="s">
        <v>91</v>
      </c>
      <c r="C28" s="1" t="s">
        <v>15</v>
      </c>
      <c r="D28" s="1" t="s">
        <v>72</v>
      </c>
      <c r="E28" s="4">
        <v>1120</v>
      </c>
      <c r="F28" s="1" t="s">
        <v>5</v>
      </c>
      <c r="G28" s="1" t="s">
        <v>92</v>
      </c>
    </row>
    <row r="29" spans="1:7" ht="31.2" x14ac:dyDescent="0.25">
      <c r="A29" s="1">
        <f t="shared" si="0"/>
        <v>24</v>
      </c>
      <c r="B29" s="2" t="s">
        <v>93</v>
      </c>
      <c r="C29" s="1" t="s">
        <v>40</v>
      </c>
      <c r="D29" s="1" t="s">
        <v>40</v>
      </c>
      <c r="E29" s="4">
        <v>1729</v>
      </c>
      <c r="F29" s="1" t="s">
        <v>5</v>
      </c>
      <c r="G29" s="1" t="s">
        <v>94</v>
      </c>
    </row>
    <row r="30" spans="1:7" ht="31.2" x14ac:dyDescent="0.25">
      <c r="A30" s="1">
        <v>25</v>
      </c>
      <c r="B30" s="31" t="s">
        <v>95</v>
      </c>
      <c r="C30" s="33" t="s">
        <v>40</v>
      </c>
      <c r="D30" s="33" t="s">
        <v>40</v>
      </c>
      <c r="E30" s="33">
        <v>7779</v>
      </c>
      <c r="F30" s="33" t="s">
        <v>6</v>
      </c>
      <c r="G30" s="33" t="s">
        <v>96</v>
      </c>
    </row>
    <row r="31" spans="1:7" ht="31.2" x14ac:dyDescent="0.25">
      <c r="A31" s="1">
        <f t="shared" ref="A31" si="4">A30+1</f>
        <v>26</v>
      </c>
      <c r="B31" s="2" t="s">
        <v>97</v>
      </c>
      <c r="C31" s="1" t="s">
        <v>40</v>
      </c>
      <c r="D31" s="1" t="s">
        <v>40</v>
      </c>
      <c r="E31" s="4">
        <v>14060</v>
      </c>
      <c r="F31" s="1" t="s">
        <v>6</v>
      </c>
      <c r="G31" s="41" t="s">
        <v>98</v>
      </c>
    </row>
    <row r="32" spans="1:7" ht="31.2" x14ac:dyDescent="0.25">
      <c r="A32" s="1">
        <f t="shared" si="0"/>
        <v>27</v>
      </c>
      <c r="B32" s="2" t="s">
        <v>99</v>
      </c>
      <c r="C32" s="1" t="s">
        <v>40</v>
      </c>
      <c r="D32" s="1" t="s">
        <v>40</v>
      </c>
      <c r="E32" s="4">
        <v>3288</v>
      </c>
      <c r="F32" s="1" t="s">
        <v>6</v>
      </c>
      <c r="G32" s="1" t="s">
        <v>100</v>
      </c>
    </row>
    <row r="33" spans="1:7" ht="31.2" x14ac:dyDescent="0.25">
      <c r="A33" s="1">
        <f t="shared" si="0"/>
        <v>28</v>
      </c>
      <c r="B33" s="2" t="s">
        <v>101</v>
      </c>
      <c r="C33" s="1" t="s">
        <v>40</v>
      </c>
      <c r="D33" s="1" t="s">
        <v>40</v>
      </c>
      <c r="E33" s="4">
        <v>10558</v>
      </c>
      <c r="F33" s="1" t="s">
        <v>7</v>
      </c>
      <c r="G33" s="1" t="s">
        <v>102</v>
      </c>
    </row>
    <row r="34" spans="1:7" ht="31.2" x14ac:dyDescent="0.25">
      <c r="A34" s="1">
        <f t="shared" si="0"/>
        <v>29</v>
      </c>
      <c r="B34" s="2" t="s">
        <v>103</v>
      </c>
      <c r="C34" s="1" t="s">
        <v>40</v>
      </c>
      <c r="D34" s="1" t="s">
        <v>40</v>
      </c>
      <c r="E34" s="4">
        <v>7724</v>
      </c>
      <c r="F34" s="1" t="s">
        <v>7</v>
      </c>
      <c r="G34" s="1" t="s">
        <v>104</v>
      </c>
    </row>
    <row r="35" spans="1:7" ht="31.2" x14ac:dyDescent="0.25">
      <c r="A35" s="1">
        <f t="shared" si="0"/>
        <v>30</v>
      </c>
      <c r="B35" s="2" t="s">
        <v>105</v>
      </c>
      <c r="C35" s="1" t="s">
        <v>40</v>
      </c>
      <c r="D35" s="1" t="s">
        <v>40</v>
      </c>
      <c r="E35" s="4">
        <v>3322</v>
      </c>
      <c r="F35" s="1" t="s">
        <v>7</v>
      </c>
      <c r="G35" s="1" t="s">
        <v>106</v>
      </c>
    </row>
    <row r="36" spans="1:7" ht="31.2" x14ac:dyDescent="0.25">
      <c r="A36" s="1">
        <v>31</v>
      </c>
      <c r="B36" s="2" t="s">
        <v>107</v>
      </c>
      <c r="C36" s="1" t="s">
        <v>40</v>
      </c>
      <c r="D36" s="1" t="s">
        <v>40</v>
      </c>
      <c r="E36" s="4">
        <v>5079</v>
      </c>
      <c r="F36" s="1" t="s">
        <v>20</v>
      </c>
      <c r="G36" s="1" t="s">
        <v>108</v>
      </c>
    </row>
    <row r="37" spans="1:7" ht="31.2" x14ac:dyDescent="0.25">
      <c r="A37" s="1">
        <f t="shared" ref="A37" si="5">A36+1</f>
        <v>32</v>
      </c>
      <c r="B37" s="2" t="s">
        <v>109</v>
      </c>
      <c r="C37" s="1" t="s">
        <v>40</v>
      </c>
      <c r="D37" s="1" t="s">
        <v>40</v>
      </c>
      <c r="E37" s="4">
        <v>15989</v>
      </c>
      <c r="F37" s="1" t="s">
        <v>20</v>
      </c>
      <c r="G37" s="1" t="s">
        <v>110</v>
      </c>
    </row>
    <row r="38" spans="1:7" ht="31.2" x14ac:dyDescent="0.25">
      <c r="A38" s="1">
        <f t="shared" si="0"/>
        <v>33</v>
      </c>
      <c r="B38" s="2" t="s">
        <v>111</v>
      </c>
      <c r="C38" s="1" t="s">
        <v>15</v>
      </c>
      <c r="D38" s="1" t="s">
        <v>72</v>
      </c>
      <c r="E38" s="4">
        <v>1318</v>
      </c>
      <c r="F38" s="1" t="s">
        <v>20</v>
      </c>
      <c r="G38" s="1" t="s">
        <v>112</v>
      </c>
    </row>
    <row r="39" spans="1:7" ht="31.2" x14ac:dyDescent="0.25">
      <c r="A39" s="1">
        <f t="shared" si="0"/>
        <v>34</v>
      </c>
      <c r="B39" s="2" t="s">
        <v>113</v>
      </c>
      <c r="C39" s="1" t="s">
        <v>40</v>
      </c>
      <c r="D39" s="1" t="s">
        <v>40</v>
      </c>
      <c r="E39" s="4">
        <v>1120</v>
      </c>
      <c r="F39" s="1" t="s">
        <v>21</v>
      </c>
      <c r="G39" s="1" t="s">
        <v>114</v>
      </c>
    </row>
    <row r="40" spans="1:7" x14ac:dyDescent="0.25">
      <c r="A40" s="1">
        <f t="shared" si="0"/>
        <v>35</v>
      </c>
      <c r="B40" s="2" t="s">
        <v>115</v>
      </c>
      <c r="C40" s="1" t="s">
        <v>40</v>
      </c>
      <c r="D40" s="1" t="s">
        <v>40</v>
      </c>
      <c r="E40" s="4">
        <v>2188</v>
      </c>
      <c r="F40" s="1" t="s">
        <v>21</v>
      </c>
      <c r="G40" s="1" t="s">
        <v>116</v>
      </c>
    </row>
    <row r="41" spans="1:7" x14ac:dyDescent="0.25">
      <c r="A41" s="1"/>
      <c r="B41" s="42"/>
      <c r="C41" s="8"/>
      <c r="D41" s="8"/>
      <c r="E41" s="9"/>
      <c r="F41" s="1"/>
      <c r="G41" s="1"/>
    </row>
    <row r="42" spans="1:7" x14ac:dyDescent="0.25">
      <c r="A42" s="1"/>
      <c r="B42" s="12" t="s">
        <v>17</v>
      </c>
      <c r="C42" s="8"/>
      <c r="D42" s="8"/>
      <c r="E42" s="9">
        <f>SUM(E6:E40)</f>
        <v>448347</v>
      </c>
      <c r="F42" s="1"/>
      <c r="G42" s="1"/>
    </row>
    <row r="43" spans="1:7" x14ac:dyDescent="0.25">
      <c r="A43" s="1"/>
      <c r="B43" s="2"/>
      <c r="C43" s="1"/>
      <c r="D43" s="1"/>
      <c r="E43" s="1"/>
      <c r="F43" s="1"/>
      <c r="G43" s="1"/>
    </row>
    <row r="44" spans="1:7" ht="31.2" x14ac:dyDescent="0.25">
      <c r="A44" s="1"/>
      <c r="B44" s="12" t="s">
        <v>18</v>
      </c>
      <c r="C44" s="1"/>
      <c r="D44" s="1"/>
      <c r="E44" s="1"/>
      <c r="F44" s="1"/>
      <c r="G44" s="1"/>
    </row>
    <row r="45" spans="1:7" ht="31.2" x14ac:dyDescent="0.3">
      <c r="A45" s="32">
        <v>1</v>
      </c>
      <c r="B45" s="30" t="s">
        <v>117</v>
      </c>
      <c r="C45" s="29" t="s">
        <v>40</v>
      </c>
      <c r="D45" s="29" t="s">
        <v>40</v>
      </c>
      <c r="E45" s="29">
        <v>1035</v>
      </c>
      <c r="F45" s="29" t="s">
        <v>36</v>
      </c>
      <c r="G45" s="38" t="s">
        <v>118</v>
      </c>
    </row>
    <row r="46" spans="1:7" ht="31.2" x14ac:dyDescent="0.25">
      <c r="A46" s="34">
        <v>2</v>
      </c>
      <c r="B46" s="43" t="s">
        <v>119</v>
      </c>
      <c r="C46" s="34" t="s">
        <v>40</v>
      </c>
      <c r="D46" s="34" t="s">
        <v>40</v>
      </c>
      <c r="E46" s="44">
        <v>2750</v>
      </c>
      <c r="F46" s="34" t="s">
        <v>1</v>
      </c>
      <c r="G46" s="1" t="s">
        <v>120</v>
      </c>
    </row>
    <row r="47" spans="1:7" ht="31.2" x14ac:dyDescent="0.3">
      <c r="A47" s="34">
        <v>3</v>
      </c>
      <c r="B47" s="45" t="s">
        <v>121</v>
      </c>
      <c r="C47" s="36" t="s">
        <v>40</v>
      </c>
      <c r="D47" s="36" t="s">
        <v>40</v>
      </c>
      <c r="E47" s="36">
        <v>2001</v>
      </c>
      <c r="F47" s="36" t="s">
        <v>1</v>
      </c>
      <c r="G47" s="35" t="s">
        <v>122</v>
      </c>
    </row>
    <row r="48" spans="1:7" ht="31.2" x14ac:dyDescent="0.3">
      <c r="A48" s="34">
        <v>4</v>
      </c>
      <c r="B48" s="45" t="s">
        <v>123</v>
      </c>
      <c r="C48" s="36" t="s">
        <v>40</v>
      </c>
      <c r="D48" s="36" t="s">
        <v>40</v>
      </c>
      <c r="E48" s="36">
        <v>7312</v>
      </c>
      <c r="F48" s="36" t="s">
        <v>3</v>
      </c>
      <c r="G48" s="35" t="s">
        <v>124</v>
      </c>
    </row>
    <row r="49" spans="1:7" ht="31.2" x14ac:dyDescent="0.3">
      <c r="A49" s="34">
        <v>5</v>
      </c>
      <c r="B49" s="45" t="s">
        <v>123</v>
      </c>
      <c r="C49" s="36" t="s">
        <v>40</v>
      </c>
      <c r="D49" s="36" t="s">
        <v>40</v>
      </c>
      <c r="E49" s="36">
        <v>12137</v>
      </c>
      <c r="F49" s="37" t="s">
        <v>4</v>
      </c>
      <c r="G49" s="35" t="s">
        <v>125</v>
      </c>
    </row>
    <row r="50" spans="1:7" ht="31.2" x14ac:dyDescent="0.3">
      <c r="A50" s="34">
        <v>6</v>
      </c>
      <c r="B50" s="45" t="s">
        <v>123</v>
      </c>
      <c r="C50" s="36" t="s">
        <v>40</v>
      </c>
      <c r="D50" s="36" t="s">
        <v>40</v>
      </c>
      <c r="E50" s="36">
        <v>5484</v>
      </c>
      <c r="F50" s="37" t="s">
        <v>5</v>
      </c>
      <c r="G50" s="35" t="s">
        <v>126</v>
      </c>
    </row>
    <row r="51" spans="1:7" ht="31.2" x14ac:dyDescent="0.3">
      <c r="A51" s="34">
        <v>7</v>
      </c>
      <c r="B51" s="43" t="s">
        <v>41</v>
      </c>
      <c r="C51" s="36" t="s">
        <v>40</v>
      </c>
      <c r="D51" s="36" t="s">
        <v>40</v>
      </c>
      <c r="E51" s="36">
        <v>9240</v>
      </c>
      <c r="F51" s="37" t="s">
        <v>6</v>
      </c>
      <c r="G51" s="37" t="s">
        <v>127</v>
      </c>
    </row>
    <row r="52" spans="1:7" ht="31.2" x14ac:dyDescent="0.25">
      <c r="A52" s="1">
        <v>8</v>
      </c>
      <c r="B52" s="43" t="s">
        <v>128</v>
      </c>
      <c r="C52" s="1" t="s">
        <v>40</v>
      </c>
      <c r="D52" s="1" t="s">
        <v>40</v>
      </c>
      <c r="E52" s="1">
        <v>2672</v>
      </c>
      <c r="F52" s="1" t="s">
        <v>7</v>
      </c>
      <c r="G52" s="1" t="s">
        <v>129</v>
      </c>
    </row>
    <row r="53" spans="1:7" ht="31.2" x14ac:dyDescent="0.3">
      <c r="A53" s="1">
        <v>9</v>
      </c>
      <c r="B53" s="30" t="s">
        <v>117</v>
      </c>
      <c r="C53" s="1" t="s">
        <v>40</v>
      </c>
      <c r="D53" s="1" t="s">
        <v>40</v>
      </c>
      <c r="E53" s="1">
        <v>1150</v>
      </c>
      <c r="F53" s="1" t="s">
        <v>20</v>
      </c>
      <c r="G53" s="46" t="s">
        <v>130</v>
      </c>
    </row>
    <row r="54" spans="1:7" ht="31.2" x14ac:dyDescent="0.3">
      <c r="A54" s="1">
        <v>10</v>
      </c>
      <c r="B54" s="30" t="s">
        <v>117</v>
      </c>
      <c r="C54" s="1" t="s">
        <v>40</v>
      </c>
      <c r="D54" s="1" t="s">
        <v>40</v>
      </c>
      <c r="E54" s="1">
        <v>742</v>
      </c>
      <c r="F54" s="1" t="s">
        <v>20</v>
      </c>
      <c r="G54" s="46" t="s">
        <v>131</v>
      </c>
    </row>
    <row r="55" spans="1:7" ht="31.2" x14ac:dyDescent="0.3">
      <c r="A55" s="34">
        <v>11</v>
      </c>
      <c r="B55" s="30" t="s">
        <v>117</v>
      </c>
      <c r="C55" s="34" t="s">
        <v>40</v>
      </c>
      <c r="D55" s="34" t="s">
        <v>40</v>
      </c>
      <c r="E55" s="34">
        <v>1840</v>
      </c>
      <c r="F55" s="34" t="s">
        <v>21</v>
      </c>
      <c r="G55" s="1" t="s">
        <v>132</v>
      </c>
    </row>
    <row r="56" spans="1:7" ht="31.2" x14ac:dyDescent="0.3">
      <c r="A56" s="34">
        <v>12</v>
      </c>
      <c r="B56" s="30" t="s">
        <v>117</v>
      </c>
      <c r="C56" s="34" t="s">
        <v>40</v>
      </c>
      <c r="D56" s="34" t="s">
        <v>40</v>
      </c>
      <c r="E56" s="34">
        <v>677</v>
      </c>
      <c r="F56" s="34" t="s">
        <v>21</v>
      </c>
      <c r="G56" s="1" t="s">
        <v>133</v>
      </c>
    </row>
    <row r="57" spans="1:7" ht="31.2" x14ac:dyDescent="0.3">
      <c r="A57" s="1">
        <v>13</v>
      </c>
      <c r="B57" s="30" t="s">
        <v>117</v>
      </c>
      <c r="C57" s="34" t="s">
        <v>40</v>
      </c>
      <c r="D57" s="34" t="s">
        <v>40</v>
      </c>
      <c r="E57" s="34">
        <v>560</v>
      </c>
      <c r="F57" s="34" t="s">
        <v>21</v>
      </c>
      <c r="G57" s="1" t="s">
        <v>134</v>
      </c>
    </row>
    <row r="58" spans="1:7" ht="31.2" x14ac:dyDescent="0.3">
      <c r="A58" s="36">
        <v>14</v>
      </c>
      <c r="B58" s="30" t="s">
        <v>117</v>
      </c>
      <c r="C58" s="34" t="s">
        <v>40</v>
      </c>
      <c r="D58" s="34" t="s">
        <v>40</v>
      </c>
      <c r="E58" s="34">
        <v>920</v>
      </c>
      <c r="F58" s="34" t="s">
        <v>21</v>
      </c>
      <c r="G58" s="1" t="s">
        <v>135</v>
      </c>
    </row>
    <row r="59" spans="1:7" ht="31.2" x14ac:dyDescent="0.3">
      <c r="A59" s="1">
        <v>15</v>
      </c>
      <c r="B59" s="30" t="s">
        <v>117</v>
      </c>
      <c r="C59" s="34" t="s">
        <v>40</v>
      </c>
      <c r="D59" s="34" t="s">
        <v>40</v>
      </c>
      <c r="E59" s="34">
        <v>1380</v>
      </c>
      <c r="F59" s="34" t="s">
        <v>21</v>
      </c>
      <c r="G59" s="1" t="s">
        <v>136</v>
      </c>
    </row>
    <row r="60" spans="1:7" ht="31.2" x14ac:dyDescent="0.3">
      <c r="A60" s="1">
        <v>16</v>
      </c>
      <c r="B60" s="45" t="s">
        <v>117</v>
      </c>
      <c r="C60" s="34" t="s">
        <v>40</v>
      </c>
      <c r="D60" s="34" t="s">
        <v>40</v>
      </c>
      <c r="E60" s="34">
        <v>822</v>
      </c>
      <c r="F60" s="34" t="s">
        <v>21</v>
      </c>
      <c r="G60" s="1" t="s">
        <v>137</v>
      </c>
    </row>
    <row r="61" spans="1:7" ht="31.2" x14ac:dyDescent="0.25">
      <c r="A61" s="1">
        <v>17</v>
      </c>
      <c r="B61" s="43" t="s">
        <v>41</v>
      </c>
      <c r="C61" s="1" t="s">
        <v>40</v>
      </c>
      <c r="D61" s="1" t="s">
        <v>40</v>
      </c>
      <c r="E61" s="33">
        <v>12137</v>
      </c>
      <c r="F61" s="33" t="s">
        <v>21</v>
      </c>
      <c r="G61" s="33" t="s">
        <v>138</v>
      </c>
    </row>
    <row r="62" spans="1:7" x14ac:dyDescent="0.25">
      <c r="A62" s="1"/>
      <c r="B62" s="8" t="s">
        <v>17</v>
      </c>
      <c r="C62" s="1"/>
      <c r="D62" s="1"/>
      <c r="E62" s="8">
        <f>SUM(E45:E61)</f>
        <v>62859</v>
      </c>
      <c r="F62" s="1"/>
      <c r="G62" s="1"/>
    </row>
    <row r="63" spans="1:7" ht="37.200000000000003" customHeight="1" x14ac:dyDescent="0.25">
      <c r="A63" s="50" t="s">
        <v>139</v>
      </c>
      <c r="B63" s="51"/>
      <c r="C63" s="51"/>
      <c r="D63" s="51"/>
      <c r="E63" s="51"/>
      <c r="F63" s="51"/>
      <c r="G63" s="51"/>
    </row>
    <row r="64" spans="1:7" x14ac:dyDescent="0.25">
      <c r="B64" s="39"/>
      <c r="C64" s="39"/>
      <c r="D64" s="39"/>
      <c r="E64" s="39"/>
      <c r="F64" s="39"/>
      <c r="G64" s="39"/>
    </row>
    <row r="65" spans="1:7" ht="15.75" customHeight="1" x14ac:dyDescent="0.25">
      <c r="A65" s="52" t="s">
        <v>140</v>
      </c>
      <c r="B65" s="51"/>
      <c r="C65" s="51"/>
      <c r="D65" s="51"/>
      <c r="E65" s="51"/>
      <c r="F65" s="51"/>
      <c r="G65" s="51"/>
    </row>
    <row r="66" spans="1:7" x14ac:dyDescent="0.25">
      <c r="B66" s="39"/>
      <c r="C66" s="39"/>
      <c r="D66" s="39"/>
      <c r="E66" s="39"/>
      <c r="F66" s="39"/>
      <c r="G66" s="39"/>
    </row>
    <row r="69" spans="1:7" ht="16.95" customHeight="1" x14ac:dyDescent="0.25"/>
  </sheetData>
  <mergeCells count="6">
    <mergeCell ref="A65:G65"/>
    <mergeCell ref="A1:F1"/>
    <mergeCell ref="A2:F2"/>
    <mergeCell ref="A3:F3"/>
    <mergeCell ref="A4:F4"/>
    <mergeCell ref="A63:G63"/>
  </mergeCells>
  <pageMargins left="0.59055118110236227" right="0.19685039370078741" top="0.39370078740157483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6" t="s">
        <v>22</v>
      </c>
      <c r="B2" s="56"/>
      <c r="C2" s="56"/>
      <c r="D2" s="56"/>
    </row>
    <row r="3" spans="1:4" ht="13.8" x14ac:dyDescent="0.25">
      <c r="A3" s="53" t="s">
        <v>23</v>
      </c>
      <c r="B3" s="53"/>
      <c r="C3" s="53"/>
      <c r="D3" s="53"/>
    </row>
    <row r="4" spans="1:4" ht="41.25" customHeight="1" x14ac:dyDescent="0.25">
      <c r="A4" s="54" t="s">
        <v>141</v>
      </c>
      <c r="B4" s="54"/>
      <c r="C4" s="54"/>
      <c r="D4" s="54"/>
    </row>
    <row r="5" spans="1:4" x14ac:dyDescent="0.25">
      <c r="A5" s="13"/>
    </row>
    <row r="6" spans="1:4" x14ac:dyDescent="0.25">
      <c r="A6" s="14" t="s">
        <v>24</v>
      </c>
      <c r="B6" s="15" t="s">
        <v>25</v>
      </c>
      <c r="C6" s="16">
        <v>2007669</v>
      </c>
      <c r="D6" s="17" t="s">
        <v>26</v>
      </c>
    </row>
    <row r="7" spans="1:4" x14ac:dyDescent="0.25">
      <c r="A7" s="14" t="s">
        <v>27</v>
      </c>
      <c r="B7" s="15" t="s">
        <v>25</v>
      </c>
      <c r="C7" s="16">
        <v>1824267</v>
      </c>
      <c r="D7" s="17" t="s">
        <v>26</v>
      </c>
    </row>
    <row r="8" spans="1:4" x14ac:dyDescent="0.25">
      <c r="A8" s="14" t="s">
        <v>28</v>
      </c>
      <c r="B8" s="15" t="s">
        <v>25</v>
      </c>
      <c r="C8" s="16">
        <f>C10+C11+C12+C13</f>
        <v>2043062</v>
      </c>
      <c r="D8" s="17" t="s">
        <v>26</v>
      </c>
    </row>
    <row r="9" spans="1:4" x14ac:dyDescent="0.25">
      <c r="A9" s="18" t="s">
        <v>29</v>
      </c>
      <c r="B9" s="15"/>
      <c r="C9" s="16"/>
      <c r="D9" s="17"/>
    </row>
    <row r="10" spans="1:4" ht="40.799999999999997" customHeight="1" x14ac:dyDescent="0.25">
      <c r="A10" s="19" t="s">
        <v>30</v>
      </c>
      <c r="B10" s="20" t="s">
        <v>25</v>
      </c>
      <c r="C10" s="21">
        <v>403024</v>
      </c>
      <c r="D10" s="22" t="s">
        <v>26</v>
      </c>
    </row>
    <row r="11" spans="1:4" ht="79.2" x14ac:dyDescent="0.25">
      <c r="A11" s="23" t="s">
        <v>31</v>
      </c>
      <c r="B11" s="20" t="s">
        <v>25</v>
      </c>
      <c r="C11" s="21">
        <v>835839</v>
      </c>
      <c r="D11" s="22" t="s">
        <v>26</v>
      </c>
    </row>
    <row r="12" spans="1:4" ht="13.8" customHeight="1" x14ac:dyDescent="0.25">
      <c r="A12" s="18" t="s">
        <v>32</v>
      </c>
      <c r="B12" s="15" t="s">
        <v>25</v>
      </c>
      <c r="C12" s="16">
        <v>355852</v>
      </c>
      <c r="D12" s="17" t="s">
        <v>26</v>
      </c>
    </row>
    <row r="13" spans="1:4" x14ac:dyDescent="0.25">
      <c r="A13" s="14" t="s">
        <v>33</v>
      </c>
      <c r="B13" s="15" t="s">
        <v>25</v>
      </c>
      <c r="C13" s="16">
        <v>448347</v>
      </c>
      <c r="D13" s="17" t="s">
        <v>26</v>
      </c>
    </row>
    <row r="14" spans="1:4" ht="5.4" customHeight="1" x14ac:dyDescent="0.25">
      <c r="A14" s="14"/>
      <c r="B14" s="15"/>
      <c r="C14" s="16"/>
      <c r="D14" s="17"/>
    </row>
    <row r="15" spans="1:4" ht="13.8" customHeight="1" x14ac:dyDescent="0.25">
      <c r="A15" s="24" t="s">
        <v>142</v>
      </c>
      <c r="B15" s="24"/>
      <c r="C15" s="24">
        <v>86441</v>
      </c>
      <c r="D15" s="17" t="s">
        <v>26</v>
      </c>
    </row>
    <row r="16" spans="1:4" ht="9" customHeight="1" x14ac:dyDescent="0.25">
      <c r="A16" s="25"/>
      <c r="B16" s="15"/>
      <c r="C16" s="16"/>
      <c r="D16" s="16"/>
    </row>
    <row r="17" spans="1:4" x14ac:dyDescent="0.25">
      <c r="A17" s="55" t="s">
        <v>34</v>
      </c>
      <c r="B17" s="55"/>
      <c r="C17" s="55"/>
      <c r="D17" s="55"/>
    </row>
    <row r="18" spans="1:4" x14ac:dyDescent="0.25">
      <c r="A18" s="55" t="s">
        <v>35</v>
      </c>
      <c r="B18" s="55"/>
      <c r="C18" s="55"/>
      <c r="D18" s="55"/>
    </row>
    <row r="19" spans="1:4" x14ac:dyDescent="0.25">
      <c r="A19" s="25"/>
      <c r="B19" s="15"/>
      <c r="C19" s="16"/>
      <c r="D19" s="16"/>
    </row>
    <row r="20" spans="1:4" x14ac:dyDescent="0.25">
      <c r="A20" s="25"/>
      <c r="B20" s="15"/>
      <c r="C20" s="16"/>
    </row>
    <row r="21" spans="1:4" x14ac:dyDescent="0.25">
      <c r="A21" s="26"/>
      <c r="B21" s="26"/>
    </row>
    <row r="32" spans="1:4" x14ac:dyDescent="0.25">
      <c r="A32" s="56"/>
      <c r="B32" s="56"/>
      <c r="C32" s="56"/>
      <c r="D32" s="56"/>
    </row>
    <row r="33" spans="1:4" ht="13.8" x14ac:dyDescent="0.25">
      <c r="A33" s="53"/>
      <c r="B33" s="53"/>
      <c r="C33" s="53"/>
      <c r="D33" s="53"/>
    </row>
    <row r="34" spans="1:4" ht="37.5" customHeight="1" x14ac:dyDescent="0.25">
      <c r="A34" s="54"/>
      <c r="B34" s="54"/>
      <c r="C34" s="54"/>
      <c r="D34" s="54"/>
    </row>
    <row r="35" spans="1:4" ht="9" customHeight="1" x14ac:dyDescent="0.25">
      <c r="A35" s="13"/>
    </row>
    <row r="36" spans="1:4" x14ac:dyDescent="0.25">
      <c r="A36" s="25"/>
      <c r="B36" s="15"/>
      <c r="C36" s="16"/>
      <c r="D36" s="16"/>
    </row>
    <row r="37" spans="1:4" x14ac:dyDescent="0.25">
      <c r="A37" s="25"/>
      <c r="B37" s="15"/>
      <c r="C37" s="16"/>
      <c r="D37" s="16"/>
    </row>
    <row r="38" spans="1:4" x14ac:dyDescent="0.25">
      <c r="A38" s="25"/>
      <c r="B38" s="15"/>
      <c r="C38" s="16"/>
      <c r="D38" s="16"/>
    </row>
    <row r="39" spans="1:4" x14ac:dyDescent="0.25">
      <c r="A39" s="27"/>
      <c r="B39" s="15"/>
      <c r="C39" s="16"/>
      <c r="D39" s="16"/>
    </row>
    <row r="40" spans="1:4" ht="24" customHeight="1" x14ac:dyDescent="0.25">
      <c r="A40" s="28"/>
      <c r="B40" s="15"/>
      <c r="C40" s="16"/>
      <c r="D40" s="16"/>
    </row>
    <row r="41" spans="1:4" x14ac:dyDescent="0.25">
      <c r="A41" s="27"/>
      <c r="B41" s="15"/>
      <c r="C41" s="16"/>
      <c r="D41" s="16"/>
    </row>
    <row r="42" spans="1:4" x14ac:dyDescent="0.25">
      <c r="A42" s="27"/>
      <c r="B42" s="15"/>
      <c r="C42" s="16"/>
      <c r="D42" s="16"/>
    </row>
    <row r="43" spans="1:4" x14ac:dyDescent="0.25">
      <c r="A43" s="25"/>
      <c r="B43" s="15"/>
      <c r="C43" s="16"/>
      <c r="D43" s="16"/>
    </row>
    <row r="44" spans="1:4" x14ac:dyDescent="0.25">
      <c r="A44" s="25"/>
      <c r="B44" s="15"/>
      <c r="C44" s="16"/>
      <c r="D44" s="16"/>
    </row>
    <row r="45" spans="1:4" x14ac:dyDescent="0.25">
      <c r="A45" s="25"/>
      <c r="B45" s="15"/>
      <c r="C45" s="16"/>
      <c r="D45" s="16"/>
    </row>
    <row r="46" spans="1:4" x14ac:dyDescent="0.25">
      <c r="A46" s="55"/>
      <c r="B46" s="55"/>
      <c r="C46" s="55"/>
      <c r="D46" s="55"/>
    </row>
    <row r="47" spans="1:4" x14ac:dyDescent="0.25">
      <c r="A47" s="55"/>
      <c r="B47" s="55"/>
      <c r="C47" s="55"/>
      <c r="D47" s="5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2024-02-08T11:51:55Z</cp:lastPrinted>
  <dcterms:created xsi:type="dcterms:W3CDTF">1996-10-08T23:32:33Z</dcterms:created>
  <dcterms:modified xsi:type="dcterms:W3CDTF">2024-02-19T07:07:17Z</dcterms:modified>
</cp:coreProperties>
</file>