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000DE53E-83D4-4AFC-8CEE-398640125D6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4" l="1"/>
  <c r="E18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C8" i="5" l="1"/>
</calcChain>
</file>

<file path=xl/sharedStrings.xml><?xml version="1.0" encoding="utf-8"?>
<sst xmlns="http://schemas.openxmlformats.org/spreadsheetml/2006/main" count="129" uniqueCount="76">
  <si>
    <t>июнь</t>
  </si>
  <si>
    <t>сентябрь</t>
  </si>
  <si>
    <t>октябрь</t>
  </si>
  <si>
    <t xml:space="preserve">№ 11   по ул. Свердлова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</si>
  <si>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</si>
  <si>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</si>
  <si>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</si>
  <si>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</si>
  <si>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</si>
  <si>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</si>
  <si>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</si>
  <si>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</si>
  <si>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</si>
  <si>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11 по ул. Свердлова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</si>
  <si>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</si>
  <si>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</si>
  <si>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</si>
  <si>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</si>
  <si>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</si>
  <si>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</si>
  <si>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</si>
  <si>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</si>
  <si>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</si>
  <si>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</si>
  <si>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</si>
  <si>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</si>
  <si>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апрель</t>
  </si>
  <si>
    <t>по акту</t>
  </si>
  <si>
    <t>ноябрь</t>
  </si>
  <si>
    <t xml:space="preserve">Отчёт  </t>
  </si>
  <si>
    <t xml:space="preserve">Акт </t>
  </si>
  <si>
    <t>август</t>
  </si>
  <si>
    <t>Исполнитель : Кулюкина Т.Н.</t>
  </si>
  <si>
    <t>январь</t>
  </si>
  <si>
    <t>май</t>
  </si>
  <si>
    <t>Поверка и ремонт приборов учёта тепловой энергии</t>
  </si>
  <si>
    <t>№02/08-15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</si>
  <si>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</si>
  <si>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 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</si>
  <si>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2025 год. </t>
  </si>
  <si>
    <t>Замена вв. вентилей кв.12 (2 шт.нар. №227 ХВС, ГВС)</t>
  </si>
  <si>
    <t>№02/01-01</t>
  </si>
  <si>
    <t>Замена светодиодного светильника на 1-ом этаже 1-го под. (заявка №1334)</t>
  </si>
  <si>
    <t>февраль</t>
  </si>
  <si>
    <t>№03/01-09</t>
  </si>
  <si>
    <t>Ремонт и покраска МФ (качели балансир)</t>
  </si>
  <si>
    <t>№01/04-26</t>
  </si>
  <si>
    <t>Замена стекла в оконной раме</t>
  </si>
  <si>
    <t>№01/04-27а</t>
  </si>
  <si>
    <t>Установка сетки (подвальное помещение 1 под.)</t>
  </si>
  <si>
    <t>№01/04-27</t>
  </si>
  <si>
    <t>Замена вв. вентиля кв.39 ГВС (.нар. №89)</t>
  </si>
  <si>
    <t>1 шт.</t>
  </si>
  <si>
    <t>№02/05-01</t>
  </si>
  <si>
    <t>Демонтаж общедомового прибора учёта тепловой энергии</t>
  </si>
  <si>
    <t>№02/05-36</t>
  </si>
  <si>
    <t>по счёту</t>
  </si>
  <si>
    <t xml:space="preserve"> №1332 от 18.06.2025г.</t>
  </si>
  <si>
    <t>Монтаж общедомового прибора учета тепловой энергии после поверки</t>
  </si>
  <si>
    <t>Замена вв. вентилей кв.41 (2 шт.нар. №1213 ХВС, ГВС)</t>
  </si>
  <si>
    <t>№09/25-04</t>
  </si>
  <si>
    <t>Демонтаж смотрового приямка (обратный фасад) 4 шт., устройство отмостки (обратный фасад)</t>
  </si>
  <si>
    <t>№01/10-02</t>
  </si>
  <si>
    <t>Заделка подвальных окон: фанерой</t>
  </si>
  <si>
    <t>№01/11-02</t>
  </si>
  <si>
    <t>Вывоз мусора</t>
  </si>
  <si>
    <t>№01/25-25</t>
  </si>
  <si>
    <t>Механическая уборка придомовой территории</t>
  </si>
  <si>
    <t>№02/25-10-07</t>
  </si>
  <si>
    <t>Вывоз спиленных веток с придомовой территории</t>
  </si>
  <si>
    <t>№05/25-44</t>
  </si>
  <si>
    <t>Окашивание придомовой территории МКД</t>
  </si>
  <si>
    <t>№06/25-53-29</t>
  </si>
  <si>
    <t>Вывоз веток с придомовой территории</t>
  </si>
  <si>
    <t>№10/25-45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</si>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</sst>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topLeftCell="A25" workbookViewId="0">
      <selection activeCell="I7" sqref="I7"/>
    </sheetView>
  </sheetViews>
  <sheetFormatPr defaultColWidth="8.88671875" defaultRowHeight="15.6" x14ac:dyDescent="0.25"/>
  <cols>
    <col min="1" max="1" width="5.88671875" style="17" customWidth="1"/>
    <col min="2" max="2" width="36.6640625" style="17" customWidth="1"/>
    <col min="3" max="3" width="8.88671875" style="17"/>
    <col min="4" max="4" width="8.109375" style="17" customWidth="1"/>
    <col min="5" max="5" width="11" style="17" customWidth="1"/>
    <col min="6" max="6" width="10.109375" style="17" customWidth="1"/>
    <col min="7" max="7" width="13.44140625" style="17" customWidth="1"/>
    <col min="8" max="16384" width="8.88671875" style="17"/>
  </cols>
  <sheetData>
    <row r="1" spans="1:7" x14ac:dyDescent="0.25">
      <c r="A1" s="43" t="s">
        <v>29</v>
      </c>
      <c r="B1" s="43"/>
      <c r="C1" s="43"/>
      <c r="D1" s="43"/>
      <c r="E1" s="43"/>
      <c r="F1" s="43"/>
    </row>
    <row r="2" spans="1:7" ht="32.25" customHeight="1" x14ac:dyDescent="0.25">
      <c r="A2" s="44" t="s">
        <v>39</v>
      </c>
      <c r="B2" s="44"/>
      <c r="C2" s="44"/>
      <c r="D2" s="44"/>
      <c r="E2" s="44"/>
      <c r="F2" s="44"/>
    </row>
    <row r="3" spans="1:7" ht="18" customHeight="1" x14ac:dyDescent="0.25">
      <c r="A3" s="44" t="s">
        <v>3</v>
      </c>
      <c r="B3" s="44"/>
      <c r="C3" s="44"/>
      <c r="D3" s="44"/>
      <c r="E3" s="44"/>
      <c r="F3" s="44"/>
    </row>
    <row r="4" spans="1:7" x14ac:dyDescent="0.25">
      <c r="A4" s="45"/>
      <c r="B4" s="45"/>
      <c r="C4" s="45"/>
      <c r="D4" s="45"/>
      <c r="E4" s="45"/>
      <c r="F4" s="45"/>
    </row>
    <row r="5" spans="1:7" ht="44.4" customHeight="1" x14ac:dyDescent="0.25">
      <c r="A5" s="22" t="s">
        <v>4</v>
      </c>
      <c r="B5" s="23" t="s">
        <v>5</v>
      </c>
      <c r="C5" s="22" t="s">
        <v>6</v>
      </c>
      <c r="D5" s="22" t="s">
        <v>7</v>
      </c>
      <c r="E5" s="22" t="s">
        <v>8</v>
      </c>
      <c r="F5" s="22" t="s">
        <v>9</v>
      </c>
      <c r="G5" s="22" t="s">
        <v>30</v>
      </c>
    </row>
    <row r="6" spans="1:7" ht="31.2" x14ac:dyDescent="0.25">
      <c r="A6" s="24">
        <v>1</v>
      </c>
      <c r="B6" s="25" t="s">
        <v>40</v>
      </c>
      <c r="C6" s="22" t="s">
        <v>27</v>
      </c>
      <c r="D6" s="22" t="s">
        <v>27</v>
      </c>
      <c r="E6" s="26">
        <v>2490</v>
      </c>
      <c r="F6" s="27" t="s">
        <v>33</v>
      </c>
      <c r="G6" s="22" t="s">
        <v>41</v>
      </c>
    </row>
    <row r="7" spans="1:7" ht="46.8" x14ac:dyDescent="0.25">
      <c r="A7" s="24">
        <f>A6+1</f>
        <v>2</v>
      </c>
      <c r="B7" s="28" t="s">
        <v>42</v>
      </c>
      <c r="C7" s="22" t="s">
        <v>27</v>
      </c>
      <c r="D7" s="22" t="s">
        <v>27</v>
      </c>
      <c r="E7" s="26">
        <v>1838</v>
      </c>
      <c r="F7" s="22" t="s">
        <v>43</v>
      </c>
      <c r="G7" s="22" t="s">
        <v>44</v>
      </c>
    </row>
    <row r="8" spans="1:7" ht="31.2" x14ac:dyDescent="0.25">
      <c r="A8" s="24">
        <f t="shared" ref="A8:A17" si="0">A7+1</f>
        <v>3</v>
      </c>
      <c r="B8" s="25" t="s">
        <v>45</v>
      </c>
      <c r="C8" s="22" t="s">
        <v>27</v>
      </c>
      <c r="D8" s="22" t="s">
        <v>27</v>
      </c>
      <c r="E8" s="26">
        <v>5080</v>
      </c>
      <c r="F8" s="22" t="s">
        <v>26</v>
      </c>
      <c r="G8" s="22" t="s">
        <v>46</v>
      </c>
    </row>
    <row r="9" spans="1:7" x14ac:dyDescent="0.25">
      <c r="A9" s="24">
        <f t="shared" si="0"/>
        <v>4</v>
      </c>
      <c r="B9" s="25" t="s">
        <v>47</v>
      </c>
      <c r="C9" s="22" t="s">
        <v>27</v>
      </c>
      <c r="D9" s="22" t="s">
        <v>27</v>
      </c>
      <c r="E9" s="26">
        <v>308</v>
      </c>
      <c r="F9" s="22" t="s">
        <v>26</v>
      </c>
      <c r="G9" s="22" t="s">
        <v>48</v>
      </c>
    </row>
    <row r="10" spans="1:7" ht="31.2" x14ac:dyDescent="0.25">
      <c r="A10" s="24">
        <f t="shared" si="0"/>
        <v>5</v>
      </c>
      <c r="B10" s="25" t="s">
        <v>49</v>
      </c>
      <c r="C10" s="22" t="s">
        <v>27</v>
      </c>
      <c r="D10" s="22" t="s">
        <v>27</v>
      </c>
      <c r="E10" s="26">
        <v>526</v>
      </c>
      <c r="F10" s="22" t="s">
        <v>26</v>
      </c>
      <c r="G10" s="22" t="s">
        <v>50</v>
      </c>
    </row>
    <row r="11" spans="1:7" ht="31.2" x14ac:dyDescent="0.25">
      <c r="A11" s="24">
        <f t="shared" si="0"/>
        <v>6</v>
      </c>
      <c r="B11" s="25" t="s">
        <v>51</v>
      </c>
      <c r="C11" s="22" t="s">
        <v>27</v>
      </c>
      <c r="D11" s="22" t="s">
        <v>52</v>
      </c>
      <c r="E11" s="26">
        <v>1655</v>
      </c>
      <c r="F11" s="22" t="s">
        <v>34</v>
      </c>
      <c r="G11" s="22" t="s">
        <v>53</v>
      </c>
    </row>
    <row r="12" spans="1:7" ht="31.2" x14ac:dyDescent="0.25">
      <c r="A12" s="24">
        <f t="shared" si="0"/>
        <v>7</v>
      </c>
      <c r="B12" s="25" t="s">
        <v>54</v>
      </c>
      <c r="C12" s="22" t="s">
        <v>27</v>
      </c>
      <c r="D12" s="22" t="s">
        <v>27</v>
      </c>
      <c r="E12" s="26">
        <v>2592</v>
      </c>
      <c r="F12" s="22" t="s">
        <v>34</v>
      </c>
      <c r="G12" s="22" t="s">
        <v>55</v>
      </c>
    </row>
    <row r="13" spans="1:7" ht="31.2" x14ac:dyDescent="0.25">
      <c r="A13" s="24">
        <f t="shared" si="0"/>
        <v>8</v>
      </c>
      <c r="B13" s="25" t="s">
        <v>35</v>
      </c>
      <c r="C13" s="22" t="s">
        <v>56</v>
      </c>
      <c r="D13" s="22" t="s">
        <v>56</v>
      </c>
      <c r="E13" s="26">
        <v>5400</v>
      </c>
      <c r="F13" s="22" t="s">
        <v>31</v>
      </c>
      <c r="G13" s="22" t="s">
        <v>57</v>
      </c>
    </row>
    <row r="14" spans="1:7" ht="46.8" x14ac:dyDescent="0.25">
      <c r="A14" s="24">
        <f t="shared" si="0"/>
        <v>9</v>
      </c>
      <c r="B14" s="25" t="s">
        <v>58</v>
      </c>
      <c r="C14" s="22" t="s">
        <v>27</v>
      </c>
      <c r="D14" s="22" t="s">
        <v>27</v>
      </c>
      <c r="E14" s="29">
        <v>4994</v>
      </c>
      <c r="F14" s="30" t="s">
        <v>31</v>
      </c>
      <c r="G14" s="30" t="s">
        <v>36</v>
      </c>
    </row>
    <row r="15" spans="1:7" ht="31.2" x14ac:dyDescent="0.25">
      <c r="A15" s="24">
        <f t="shared" si="0"/>
        <v>10</v>
      </c>
      <c r="B15" s="25" t="s">
        <v>59</v>
      </c>
      <c r="C15" s="22" t="s">
        <v>27</v>
      </c>
      <c r="D15" s="22" t="s">
        <v>27</v>
      </c>
      <c r="E15" s="19">
        <v>3400</v>
      </c>
      <c r="F15" s="18" t="s">
        <v>1</v>
      </c>
      <c r="G15" s="18" t="s">
        <v>60</v>
      </c>
    </row>
    <row r="16" spans="1:7" ht="46.8" x14ac:dyDescent="0.25">
      <c r="A16" s="24">
        <f t="shared" si="0"/>
        <v>11</v>
      </c>
      <c r="B16" s="25" t="s">
        <v>61</v>
      </c>
      <c r="C16" s="22" t="s">
        <v>27</v>
      </c>
      <c r="D16" s="22" t="s">
        <v>27</v>
      </c>
      <c r="E16" s="26">
        <v>79322</v>
      </c>
      <c r="F16" s="17" t="s">
        <v>2</v>
      </c>
      <c r="G16" s="22" t="s">
        <v>62</v>
      </c>
    </row>
    <row r="17" spans="1:7" x14ac:dyDescent="0.25">
      <c r="A17" s="24">
        <f t="shared" si="0"/>
        <v>12</v>
      </c>
      <c r="B17" s="25" t="s">
        <v>63</v>
      </c>
      <c r="C17" s="22" t="s">
        <v>27</v>
      </c>
      <c r="D17" s="22" t="s">
        <v>27</v>
      </c>
      <c r="E17" s="29">
        <v>1494</v>
      </c>
      <c r="F17" s="22" t="s">
        <v>28</v>
      </c>
      <c r="G17" s="22" t="s">
        <v>64</v>
      </c>
    </row>
    <row r="18" spans="1:7" x14ac:dyDescent="0.25">
      <c r="A18" s="24"/>
      <c r="B18" s="32" t="s">
        <v>10</v>
      </c>
      <c r="C18" s="33"/>
      <c r="D18" s="33"/>
      <c r="E18" s="34">
        <f>SUM(E6:E17)</f>
        <v>109099</v>
      </c>
      <c r="F18" s="24"/>
      <c r="G18" s="24"/>
    </row>
    <row r="19" spans="1:7" ht="21" customHeight="1" x14ac:dyDescent="0.25">
      <c r="A19" s="24"/>
      <c r="B19" s="35"/>
      <c r="C19" s="24"/>
      <c r="D19" s="24"/>
      <c r="E19" s="24"/>
      <c r="F19" s="24"/>
      <c r="G19" s="24"/>
    </row>
    <row r="20" spans="1:7" ht="31.2" x14ac:dyDescent="0.25">
      <c r="A20" s="36"/>
      <c r="B20" s="31" t="s">
        <v>11</v>
      </c>
      <c r="C20" s="24"/>
      <c r="D20" s="24"/>
      <c r="E20" s="24"/>
      <c r="F20" s="24"/>
      <c r="G20" s="24"/>
    </row>
    <row r="21" spans="1:7" x14ac:dyDescent="0.3">
      <c r="A21" s="37">
        <v>1</v>
      </c>
      <c r="B21" s="38" t="s">
        <v>65</v>
      </c>
      <c r="C21" s="37" t="s">
        <v>27</v>
      </c>
      <c r="D21" s="37" t="s">
        <v>27</v>
      </c>
      <c r="E21" s="37">
        <v>2441</v>
      </c>
      <c r="F21" s="37" t="s">
        <v>33</v>
      </c>
      <c r="G21" s="39" t="s">
        <v>66</v>
      </c>
    </row>
    <row r="22" spans="1:7" ht="31.2" x14ac:dyDescent="0.3">
      <c r="A22" s="37">
        <v>2</v>
      </c>
      <c r="B22" s="38" t="s">
        <v>67</v>
      </c>
      <c r="C22" s="37" t="s">
        <v>27</v>
      </c>
      <c r="D22" s="37" t="s">
        <v>27</v>
      </c>
      <c r="E22" s="37">
        <v>572</v>
      </c>
      <c r="F22" s="37" t="s">
        <v>43</v>
      </c>
      <c r="G22" s="39" t="s">
        <v>68</v>
      </c>
    </row>
    <row r="23" spans="1:7" ht="31.2" x14ac:dyDescent="0.3">
      <c r="A23" s="24">
        <v>3</v>
      </c>
      <c r="B23" s="38" t="s">
        <v>69</v>
      </c>
      <c r="C23" s="37" t="s">
        <v>27</v>
      </c>
      <c r="D23" s="37" t="s">
        <v>27</v>
      </c>
      <c r="E23" s="20">
        <v>4687</v>
      </c>
      <c r="F23" s="37" t="s">
        <v>34</v>
      </c>
      <c r="G23" s="21" t="s">
        <v>70</v>
      </c>
    </row>
    <row r="24" spans="1:7" ht="31.2" x14ac:dyDescent="0.3">
      <c r="A24" s="37">
        <v>4</v>
      </c>
      <c r="B24" s="38" t="s">
        <v>71</v>
      </c>
      <c r="C24" s="37" t="s">
        <v>27</v>
      </c>
      <c r="D24" s="37" t="s">
        <v>27</v>
      </c>
      <c r="E24" s="20">
        <v>8400</v>
      </c>
      <c r="F24" s="37" t="s">
        <v>0</v>
      </c>
      <c r="G24" s="21" t="s">
        <v>72</v>
      </c>
    </row>
    <row r="25" spans="1:7" ht="31.2" x14ac:dyDescent="0.25">
      <c r="A25" s="24">
        <v>5</v>
      </c>
      <c r="B25" s="40" t="s">
        <v>73</v>
      </c>
      <c r="C25" s="37" t="s">
        <v>27</v>
      </c>
      <c r="D25" s="37" t="s">
        <v>27</v>
      </c>
      <c r="E25" s="20">
        <v>4127</v>
      </c>
      <c r="F25" s="37" t="s">
        <v>2</v>
      </c>
      <c r="G25" s="21" t="s">
        <v>74</v>
      </c>
    </row>
    <row r="26" spans="1:7" x14ac:dyDescent="0.25">
      <c r="A26" s="24"/>
      <c r="B26" s="32" t="s">
        <v>10</v>
      </c>
      <c r="C26" s="24"/>
      <c r="D26" s="24"/>
      <c r="E26" s="33">
        <f>SUM(E21:E25)</f>
        <v>20227</v>
      </c>
      <c r="F26" s="24"/>
      <c r="G26" s="24"/>
    </row>
    <row r="27" spans="1:7" x14ac:dyDescent="0.25">
      <c r="A27" s="35"/>
      <c r="B27" s="35"/>
      <c r="C27" s="24"/>
      <c r="D27" s="24"/>
      <c r="E27" s="24"/>
      <c r="F27" s="24"/>
      <c r="G27" s="24"/>
    </row>
    <row r="29" spans="1:7" x14ac:dyDescent="0.25">
      <c r="A29" s="41" t="s">
        <v>75</v>
      </c>
      <c r="B29" s="41"/>
      <c r="C29" s="41"/>
      <c r="D29" s="41"/>
      <c r="E29" s="41"/>
      <c r="F29" s="41"/>
      <c r="G29" s="41"/>
    </row>
    <row r="31" spans="1:7" x14ac:dyDescent="0.25">
      <c r="A31" s="42" t="s">
        <v>32</v>
      </c>
      <c r="B31" s="42"/>
      <c r="C31" s="42"/>
      <c r="D31" s="42"/>
      <c r="E31" s="42"/>
      <c r="F31" s="42"/>
      <c r="G31" s="42"/>
    </row>
  </sheetData>
  <mergeCells count="6">
    <mergeCell ref="A29:G29"/>
    <mergeCell ref="A31:G31"/>
    <mergeCell ref="A1:F1"/>
    <mergeCell ref="A2:F2"/>
    <mergeCell ref="A3:F3"/>
    <mergeCell ref="A4:F4"/>
  </mergeCells>
  <pageMargins left="0.59055118110236227" right="0.19685039370078741" top="0.39370078740157483" bottom="0.1968503937007874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topLeftCell="A4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9" t="s">
        <v>12</v>
      </c>
      <c r="B2" s="49"/>
      <c r="C2" s="49"/>
      <c r="D2" s="49"/>
    </row>
    <row r="3" spans="1:4" ht="13.8" x14ac:dyDescent="0.25">
      <c r="A3" s="46" t="s">
        <v>13</v>
      </c>
      <c r="B3" s="46"/>
      <c r="C3" s="46"/>
      <c r="D3" s="46"/>
    </row>
    <row r="4" spans="1:4" ht="41.25" customHeight="1" x14ac:dyDescent="0.25">
      <c r="A4" s="47" t="s">
        <v>37</v>
      </c>
      <c r="B4" s="47"/>
      <c r="C4" s="47"/>
      <c r="D4" s="47"/>
    </row>
    <row r="5" spans="1:4" x14ac:dyDescent="0.25">
      <c r="A5" s="1"/>
    </row>
    <row r="6" spans="1:4" x14ac:dyDescent="0.25">
      <c r="A6" s="2" t="s">
        <v>14</v>
      </c>
      <c r="B6" s="3" t="s">
        <v>15</v>
      </c>
      <c r="C6" s="4">
        <v>683992</v>
      </c>
      <c r="D6" s="5" t="s">
        <v>16</v>
      </c>
    </row>
    <row r="7" spans="1:4" x14ac:dyDescent="0.25">
      <c r="A7" s="2" t="s">
        <v>17</v>
      </c>
      <c r="B7" s="3" t="s">
        <v>15</v>
      </c>
      <c r="C7" s="4">
        <v>678711</v>
      </c>
      <c r="D7" s="5" t="s">
        <v>16</v>
      </c>
    </row>
    <row r="8" spans="1:4" x14ac:dyDescent="0.25">
      <c r="A8" s="2" t="s">
        <v>18</v>
      </c>
      <c r="B8" s="3" t="s">
        <v>15</v>
      </c>
      <c r="C8" s="4">
        <f>C10+C11+C12+C13</f>
        <v>654550</v>
      </c>
      <c r="D8" s="5" t="s">
        <v>16</v>
      </c>
    </row>
    <row r="9" spans="1:4" x14ac:dyDescent="0.25">
      <c r="A9" s="6" t="s">
        <v>19</v>
      </c>
      <c r="B9" s="3"/>
      <c r="C9" s="4"/>
      <c r="D9" s="5"/>
    </row>
    <row r="10" spans="1:4" ht="40.799999999999997" customHeight="1" x14ac:dyDescent="0.25">
      <c r="A10" s="7" t="s">
        <v>20</v>
      </c>
      <c r="B10" s="8" t="s">
        <v>15</v>
      </c>
      <c r="C10" s="9">
        <v>188180</v>
      </c>
      <c r="D10" s="10" t="s">
        <v>16</v>
      </c>
    </row>
    <row r="11" spans="1:4" ht="79.2" x14ac:dyDescent="0.25">
      <c r="A11" s="11" t="s">
        <v>21</v>
      </c>
      <c r="B11" s="8" t="s">
        <v>15</v>
      </c>
      <c r="C11" s="9">
        <v>357271</v>
      </c>
      <c r="D11" s="10" t="s">
        <v>16</v>
      </c>
    </row>
    <row r="12" spans="1:4" ht="13.8" customHeight="1" x14ac:dyDescent="0.25">
      <c r="A12" s="6" t="s">
        <v>22</v>
      </c>
      <c r="B12" s="3" t="s">
        <v>15</v>
      </c>
      <c r="C12" s="4"/>
      <c r="D12" s="5" t="s">
        <v>16</v>
      </c>
    </row>
    <row r="13" spans="1:4" x14ac:dyDescent="0.25">
      <c r="A13" s="2" t="s">
        <v>23</v>
      </c>
      <c r="B13" s="3" t="s">
        <v>15</v>
      </c>
      <c r="C13" s="4">
        <v>109099</v>
      </c>
      <c r="D13" s="5" t="s">
        <v>16</v>
      </c>
    </row>
    <row r="14" spans="1:4" ht="5.4" customHeight="1" x14ac:dyDescent="0.25">
      <c r="A14" s="2"/>
      <c r="B14" s="3"/>
      <c r="C14" s="4"/>
      <c r="D14" s="5"/>
    </row>
    <row r="15" spans="1:4" ht="13.8" customHeight="1" x14ac:dyDescent="0.25">
      <c r="A15" s="12" t="s">
        <v>38</v>
      </c>
      <c r="B15" s="12"/>
      <c r="C15" s="12">
        <v>161658</v>
      </c>
      <c r="D15" s="5" t="s">
        <v>16</v>
      </c>
    </row>
    <row r="16" spans="1:4" ht="9" customHeight="1" x14ac:dyDescent="0.25">
      <c r="A16" s="13"/>
      <c r="B16" s="3"/>
      <c r="C16" s="4"/>
      <c r="D16" s="4"/>
    </row>
    <row r="17" spans="1:4" x14ac:dyDescent="0.25">
      <c r="A17" s="48" t="s">
        <v>24</v>
      </c>
      <c r="B17" s="48"/>
      <c r="C17" s="48"/>
      <c r="D17" s="48"/>
    </row>
    <row r="18" spans="1:4" x14ac:dyDescent="0.25">
      <c r="A18" s="48" t="s">
        <v>25</v>
      </c>
      <c r="B18" s="48"/>
      <c r="C18" s="48"/>
      <c r="D18" s="48"/>
    </row>
    <row r="19" spans="1:4" x14ac:dyDescent="0.25">
      <c r="A19" s="13"/>
      <c r="B19" s="3"/>
      <c r="C19" s="4"/>
      <c r="D19" s="4"/>
    </row>
    <row r="20" spans="1:4" x14ac:dyDescent="0.25">
      <c r="A20" s="13"/>
      <c r="B20" s="3"/>
      <c r="C20" s="4"/>
    </row>
    <row r="21" spans="1:4" x14ac:dyDescent="0.25">
      <c r="A21" s="14"/>
      <c r="B21" s="14"/>
    </row>
    <row r="32" spans="1:4" x14ac:dyDescent="0.25">
      <c r="A32" s="49"/>
      <c r="B32" s="49"/>
      <c r="C32" s="49"/>
      <c r="D32" s="49"/>
    </row>
    <row r="33" spans="1:4" ht="13.8" x14ac:dyDescent="0.25">
      <c r="A33" s="46"/>
      <c r="B33" s="46"/>
      <c r="C33" s="46"/>
      <c r="D33" s="46"/>
    </row>
    <row r="34" spans="1:4" ht="37.5" customHeight="1" x14ac:dyDescent="0.25">
      <c r="A34" s="47"/>
      <c r="B34" s="47"/>
      <c r="C34" s="47"/>
      <c r="D34" s="47"/>
    </row>
    <row r="35" spans="1:4" ht="9" customHeight="1" x14ac:dyDescent="0.25">
      <c r="A35" s="1"/>
    </row>
    <row r="36" spans="1:4" x14ac:dyDescent="0.25">
      <c r="A36" s="13"/>
      <c r="B36" s="3"/>
      <c r="C36" s="4"/>
      <c r="D36" s="4"/>
    </row>
    <row r="37" spans="1:4" x14ac:dyDescent="0.25">
      <c r="A37" s="13"/>
      <c r="B37" s="3"/>
      <c r="C37" s="4"/>
      <c r="D37" s="4"/>
    </row>
    <row r="38" spans="1:4" x14ac:dyDescent="0.25">
      <c r="A38" s="13"/>
      <c r="B38" s="3"/>
      <c r="C38" s="4"/>
      <c r="D38" s="4"/>
    </row>
    <row r="39" spans="1:4" x14ac:dyDescent="0.25">
      <c r="A39" s="15"/>
      <c r="B39" s="3"/>
      <c r="C39" s="4"/>
      <c r="D39" s="4"/>
    </row>
    <row r="40" spans="1:4" ht="24" customHeight="1" x14ac:dyDescent="0.25">
      <c r="A40" s="16"/>
      <c r="B40" s="3"/>
      <c r="C40" s="4"/>
      <c r="D40" s="4"/>
    </row>
    <row r="41" spans="1:4" x14ac:dyDescent="0.25">
      <c r="A41" s="15"/>
      <c r="B41" s="3"/>
      <c r="C41" s="4"/>
      <c r="D41" s="4"/>
    </row>
    <row r="42" spans="1:4" x14ac:dyDescent="0.25">
      <c r="A42" s="15"/>
      <c r="B42" s="3"/>
      <c r="C42" s="4"/>
      <c r="D42" s="4"/>
    </row>
    <row r="43" spans="1:4" x14ac:dyDescent="0.25">
      <c r="A43" s="13"/>
      <c r="B43" s="3"/>
      <c r="C43" s="4"/>
      <c r="D43" s="4"/>
    </row>
    <row r="44" spans="1:4" x14ac:dyDescent="0.25">
      <c r="A44" s="13"/>
      <c r="B44" s="3"/>
      <c r="C44" s="4"/>
      <c r="D44" s="4"/>
    </row>
    <row r="45" spans="1:4" x14ac:dyDescent="0.25">
      <c r="A45" s="13"/>
      <c r="B45" s="3"/>
      <c r="C45" s="4"/>
      <c r="D45" s="4"/>
    </row>
    <row r="46" spans="1:4" x14ac:dyDescent="0.25">
      <c r="A46" s="48"/>
      <c r="B46" s="48"/>
      <c r="C46" s="48"/>
      <c r="D46" s="48"/>
    </row>
    <row r="47" spans="1:4" x14ac:dyDescent="0.25">
      <c r="A47" s="48"/>
      <c r="B47" s="48"/>
      <c r="C47" s="48"/>
      <c r="D47" s="48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2026-01-27T13:00:11Z</cp:lastPrinted>
  <dcterms:created xsi:type="dcterms:W3CDTF">1996-10-08T23:32:33Z</dcterms:created>
  <dcterms:modified xsi:type="dcterms:W3CDTF">2026-01-28T12:04:41Z</dcterms:modified>
</cp:coreProperties>
</file>