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9CEBDCF3-EA38-4602-8734-26EB886F6AC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4" l="1"/>
  <c r="E22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C8" i="5" l="1"/>
</calcChain>
</file>

<file path=xl/sharedStrings.xml><?xml version="1.0" encoding="utf-8"?>
<sst xmlns="http://schemas.openxmlformats.org/spreadsheetml/2006/main" count="153" uniqueCount="83">
  <si>
    <t>июнь</t>
  </si>
  <si>
    <t>сентябрь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</si>
  <si>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</si>
  <si>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</si>
  <si>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</si>
  <si>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</si>
  <si>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</si>
  <si>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</si>
  <si>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</si>
  <si>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</si>
  <si>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</si>
  <si>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</si>
  <si>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</si>
  <si>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</si>
  <si>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</si>
  <si>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</si>
  <si>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</si>
  <si>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</si>
  <si>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</si>
  <si>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</si>
  <si>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</si>
  <si>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</si>
  <si>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</si>
  <si>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май</t>
  </si>
  <si>
    <t>Уважаемые собственники  дома № 7а по пер. Студенческий</t>
  </si>
  <si>
    <t>№ 7А    по ул.  Студенческий</t>
  </si>
  <si>
    <t xml:space="preserve">№ 10 по ул. Гагарина корпус за 2021 год
</t>
  </si>
  <si>
    <t>Отчёт</t>
  </si>
  <si>
    <t xml:space="preserve">Акт </t>
  </si>
  <si>
    <t>октябрь</t>
  </si>
  <si>
    <t>Исполнитель : Кулюкина Т.Н.</t>
  </si>
  <si>
    <t>март</t>
  </si>
  <si>
    <t>№02/05-01</t>
  </si>
  <si>
    <t>июль</t>
  </si>
  <si>
    <t>август</t>
  </si>
  <si>
    <t>Окашивание придомовой территории</t>
  </si>
  <si>
    <t xml:space="preserve"> Директор ООО "Стройизоляция"                                   В.В. Акимов 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</si>
  <si>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</si>
  <si>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</si>
  <si>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 xml:space="preserve">о выполненных работах по текущему ремонту  общедомового имущества  многоквартирного дома за 2025 год. </t>
  </si>
  <si>
    <t>Замена светодиодного светильника у входа во 2-й под. (заявка №346)</t>
  </si>
  <si>
    <t>№03/02-14</t>
  </si>
  <si>
    <t>Замена вв. вентиля  ХВС 1 шт.  в кв.25</t>
  </si>
  <si>
    <t>№03/25-35</t>
  </si>
  <si>
    <t>Ремонт крылец 1-2 под.</t>
  </si>
  <si>
    <t>№01/05-24</t>
  </si>
  <si>
    <t>Ремонт и покраска лавочки 3 под.</t>
  </si>
  <si>
    <t>№01/05-05</t>
  </si>
  <si>
    <t>Замена вв. вентиля  ГВС  в кв.63 (наряд №90)</t>
  </si>
  <si>
    <t>1 шт.</t>
  </si>
  <si>
    <t>Демонтаж общедоиового прибора учёта тепловой энергии</t>
  </si>
  <si>
    <t>№02/05-32</t>
  </si>
  <si>
    <t>Замена светодиодного светильника  во 2-ом под. в тамбуре (заявка №1328)</t>
  </si>
  <si>
    <t>№03/05-06</t>
  </si>
  <si>
    <t>Замена вв. вентиля  ГВС -1 шт.  в кв.36 (наряд №107)</t>
  </si>
  <si>
    <t>№02/06-05</t>
  </si>
  <si>
    <t>Поверка и ремонт приборов учёта тепловой энергии</t>
  </si>
  <si>
    <t>по счёту</t>
  </si>
  <si>
    <t xml:space="preserve"> №273 от 15.07.2025г.</t>
  </si>
  <si>
    <t>Замена вентиля и установка манометра на узле учета тепловой энергии</t>
  </si>
  <si>
    <t>№02/07-02</t>
  </si>
  <si>
    <t>Монтаж общедомового прибора учета тепловой энергии</t>
  </si>
  <si>
    <t>№02/08-24</t>
  </si>
  <si>
    <t>Замена светодиодного светильника над входом в 1-й подъезд (заяв. №1248)</t>
  </si>
  <si>
    <t>№03/08-11</t>
  </si>
  <si>
    <t>Ремонт крылец 3-6 подъезды</t>
  </si>
  <si>
    <t>№01/09-12</t>
  </si>
  <si>
    <t>Ремонтные работы на стояке ХВС в подвале по кв.11</t>
  </si>
  <si>
    <t>№02/10-03</t>
  </si>
  <si>
    <t>Ремонтные работы системы канализации на кухне кв.19 (нар. №245)</t>
  </si>
  <si>
    <t>№02/10-22</t>
  </si>
  <si>
    <t>Замена вв. вентилей  (ХВС, ГВС -2 шт.  в кв.30 (наряд №261)</t>
  </si>
  <si>
    <t>декабрь</t>
  </si>
  <si>
    <t>№02/12-01</t>
  </si>
  <si>
    <t>Вывоз спиленных веток с распиловкой с придомовой территории</t>
  </si>
  <si>
    <t>№03/25-7/3</t>
  </si>
  <si>
    <t>№05/25-39-9</t>
  </si>
  <si>
    <t>№07/25-45-26</t>
  </si>
  <si>
    <t xml:space="preserve">Дезинсекция подвала </t>
  </si>
  <si>
    <t>№08/25-48</t>
  </si>
  <si>
    <t>№10/25-41</t>
  </si>
  <si>
    <t>Вывоз веток, крупногабаритного мусора</t>
  </si>
  <si>
    <t>№12/25-45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</si>
</sst>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justify" wrapText="1"/>
    </xf>
    <xf numFmtId="0" fontId="5" fillId="0" borderId="3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6"/>
  <sheetViews>
    <sheetView topLeftCell="A28" workbookViewId="0">
      <selection activeCell="O8" sqref="O8"/>
    </sheetView>
  </sheetViews>
  <sheetFormatPr defaultColWidth="8.88671875" defaultRowHeight="15.6" x14ac:dyDescent="0.3"/>
  <cols>
    <col min="1" max="1" width="5.88671875" style="20" customWidth="1"/>
    <col min="2" max="2" width="33.109375" style="20" customWidth="1"/>
    <col min="3" max="3" width="8.88671875" style="19"/>
    <col min="4" max="4" width="8.109375" style="19" customWidth="1"/>
    <col min="5" max="5" width="11" style="19" customWidth="1"/>
    <col min="6" max="6" width="9.44140625" style="19" customWidth="1"/>
    <col min="7" max="7" width="13.21875" style="19" customWidth="1"/>
    <col min="8" max="16384" width="8.88671875" style="20"/>
  </cols>
  <sheetData>
    <row r="1" spans="1:7" x14ac:dyDescent="0.3">
      <c r="A1" s="58" t="s">
        <v>27</v>
      </c>
      <c r="B1" s="58"/>
      <c r="C1" s="58"/>
      <c r="D1" s="58"/>
      <c r="E1" s="58"/>
      <c r="F1" s="58"/>
    </row>
    <row r="2" spans="1:7" ht="33" customHeight="1" x14ac:dyDescent="0.3">
      <c r="A2" s="59" t="s">
        <v>39</v>
      </c>
      <c r="B2" s="59"/>
      <c r="C2" s="59"/>
      <c r="D2" s="59"/>
      <c r="E2" s="59"/>
      <c r="F2" s="59"/>
    </row>
    <row r="3" spans="1:7" x14ac:dyDescent="0.3">
      <c r="A3" s="59" t="s">
        <v>25</v>
      </c>
      <c r="B3" s="59"/>
      <c r="C3" s="59"/>
      <c r="D3" s="59"/>
      <c r="E3" s="59"/>
      <c r="F3" s="59"/>
    </row>
    <row r="4" spans="1:7" x14ac:dyDescent="0.3">
      <c r="A4" s="60" t="s">
        <v>26</v>
      </c>
      <c r="B4" s="60"/>
      <c r="C4" s="60"/>
      <c r="D4" s="60"/>
      <c r="E4" s="60"/>
      <c r="F4" s="60"/>
    </row>
    <row r="5" spans="1:7" ht="44.4" customHeight="1" x14ac:dyDescent="0.3">
      <c r="A5" s="27" t="s">
        <v>2</v>
      </c>
      <c r="B5" s="28" t="s">
        <v>3</v>
      </c>
      <c r="C5" s="27" t="s">
        <v>4</v>
      </c>
      <c r="D5" s="27" t="s">
        <v>5</v>
      </c>
      <c r="E5" s="27" t="s">
        <v>6</v>
      </c>
      <c r="F5" s="27" t="s">
        <v>7</v>
      </c>
      <c r="G5" s="27" t="s">
        <v>28</v>
      </c>
    </row>
    <row r="6" spans="1:7" ht="46.8" x14ac:dyDescent="0.3">
      <c r="A6" s="27">
        <v>1</v>
      </c>
      <c r="B6" s="29" t="s">
        <v>40</v>
      </c>
      <c r="C6" s="27" t="s">
        <v>22</v>
      </c>
      <c r="D6" s="27" t="s">
        <v>22</v>
      </c>
      <c r="E6" s="30">
        <v>2023</v>
      </c>
      <c r="F6" s="27" t="s">
        <v>31</v>
      </c>
      <c r="G6" s="27" t="s">
        <v>41</v>
      </c>
    </row>
    <row r="7" spans="1:7" ht="31.2" x14ac:dyDescent="0.3">
      <c r="A7" s="27">
        <f>A6+1</f>
        <v>2</v>
      </c>
      <c r="B7" s="31" t="s">
        <v>42</v>
      </c>
      <c r="C7" s="27" t="s">
        <v>22</v>
      </c>
      <c r="D7" s="27" t="s">
        <v>22</v>
      </c>
      <c r="E7" s="23">
        <v>1337</v>
      </c>
      <c r="F7" s="22" t="s">
        <v>31</v>
      </c>
      <c r="G7" s="22" t="s">
        <v>43</v>
      </c>
    </row>
    <row r="8" spans="1:7" x14ac:dyDescent="0.3">
      <c r="A8" s="27">
        <f t="shared" ref="A8:A21" si="0">A7+1</f>
        <v>3</v>
      </c>
      <c r="B8" s="31" t="s">
        <v>44</v>
      </c>
      <c r="C8" s="27" t="s">
        <v>22</v>
      </c>
      <c r="D8" s="27" t="s">
        <v>22</v>
      </c>
      <c r="E8" s="30">
        <v>45512</v>
      </c>
      <c r="F8" s="27" t="s">
        <v>23</v>
      </c>
      <c r="G8" s="27" t="s">
        <v>45</v>
      </c>
    </row>
    <row r="9" spans="1:7" ht="31.2" x14ac:dyDescent="0.3">
      <c r="A9" s="27">
        <f t="shared" si="0"/>
        <v>4</v>
      </c>
      <c r="B9" s="31" t="s">
        <v>46</v>
      </c>
      <c r="C9" s="27" t="s">
        <v>22</v>
      </c>
      <c r="D9" s="27" t="s">
        <v>22</v>
      </c>
      <c r="E9" s="30">
        <v>4897</v>
      </c>
      <c r="F9" s="27" t="s">
        <v>23</v>
      </c>
      <c r="G9" s="27" t="s">
        <v>47</v>
      </c>
    </row>
    <row r="10" spans="1:7" ht="31.2" x14ac:dyDescent="0.3">
      <c r="A10" s="27">
        <f t="shared" si="0"/>
        <v>5</v>
      </c>
      <c r="B10" s="31" t="s">
        <v>48</v>
      </c>
      <c r="C10" s="27" t="s">
        <v>22</v>
      </c>
      <c r="D10" s="27" t="s">
        <v>49</v>
      </c>
      <c r="E10" s="30">
        <v>1655</v>
      </c>
      <c r="F10" s="27" t="s">
        <v>23</v>
      </c>
      <c r="G10" s="27" t="s">
        <v>32</v>
      </c>
    </row>
    <row r="11" spans="1:7" ht="31.2" x14ac:dyDescent="0.3">
      <c r="A11" s="27">
        <f t="shared" si="0"/>
        <v>6</v>
      </c>
      <c r="B11" s="31" t="s">
        <v>50</v>
      </c>
      <c r="C11" s="27" t="s">
        <v>22</v>
      </c>
      <c r="D11" s="27" t="s">
        <v>22</v>
      </c>
      <c r="E11" s="30">
        <v>4105</v>
      </c>
      <c r="F11" s="27" t="s">
        <v>23</v>
      </c>
      <c r="G11" s="27" t="s">
        <v>51</v>
      </c>
    </row>
    <row r="12" spans="1:7" ht="51.75" customHeight="1" x14ac:dyDescent="0.3">
      <c r="A12" s="27">
        <f t="shared" si="0"/>
        <v>7</v>
      </c>
      <c r="B12" s="29" t="s">
        <v>52</v>
      </c>
      <c r="C12" s="27" t="s">
        <v>22</v>
      </c>
      <c r="D12" s="27" t="s">
        <v>49</v>
      </c>
      <c r="E12" s="30">
        <v>2188</v>
      </c>
      <c r="F12" s="27" t="s">
        <v>23</v>
      </c>
      <c r="G12" s="27" t="s">
        <v>53</v>
      </c>
    </row>
    <row r="13" spans="1:7" ht="31.2" x14ac:dyDescent="0.3">
      <c r="A13" s="27">
        <f t="shared" si="0"/>
        <v>8</v>
      </c>
      <c r="B13" s="31" t="s">
        <v>54</v>
      </c>
      <c r="C13" s="27" t="s">
        <v>22</v>
      </c>
      <c r="D13" s="27" t="s">
        <v>22</v>
      </c>
      <c r="E13" s="32">
        <v>1655</v>
      </c>
      <c r="F13" s="33" t="s">
        <v>0</v>
      </c>
      <c r="G13" s="33" t="s">
        <v>55</v>
      </c>
    </row>
    <row r="14" spans="1:7" ht="31.2" x14ac:dyDescent="0.3">
      <c r="A14" s="27">
        <f t="shared" si="0"/>
        <v>9</v>
      </c>
      <c r="B14" s="29" t="s">
        <v>56</v>
      </c>
      <c r="C14" s="27" t="s">
        <v>57</v>
      </c>
      <c r="D14" s="27" t="s">
        <v>57</v>
      </c>
      <c r="E14" s="30">
        <v>23514</v>
      </c>
      <c r="F14" s="27" t="s">
        <v>34</v>
      </c>
      <c r="G14" s="27" t="s">
        <v>58</v>
      </c>
    </row>
    <row r="15" spans="1:7" ht="46.8" x14ac:dyDescent="0.3">
      <c r="A15" s="27">
        <f t="shared" si="0"/>
        <v>10</v>
      </c>
      <c r="B15" s="29" t="s">
        <v>59</v>
      </c>
      <c r="C15" s="33" t="s">
        <v>22</v>
      </c>
      <c r="D15" s="33" t="s">
        <v>22</v>
      </c>
      <c r="E15" s="32">
        <v>3173</v>
      </c>
      <c r="F15" s="33" t="s">
        <v>34</v>
      </c>
      <c r="G15" s="27" t="s">
        <v>60</v>
      </c>
    </row>
    <row r="16" spans="1:7" ht="31.2" x14ac:dyDescent="0.3">
      <c r="A16" s="27">
        <f t="shared" si="0"/>
        <v>11</v>
      </c>
      <c r="B16" s="34" t="s">
        <v>61</v>
      </c>
      <c r="C16" s="27" t="s">
        <v>22</v>
      </c>
      <c r="D16" s="27" t="s">
        <v>22</v>
      </c>
      <c r="E16" s="30">
        <v>7700</v>
      </c>
      <c r="F16" s="27" t="s">
        <v>34</v>
      </c>
      <c r="G16" s="27" t="s">
        <v>62</v>
      </c>
    </row>
    <row r="17" spans="1:7" ht="46.8" x14ac:dyDescent="0.3">
      <c r="A17" s="27">
        <f t="shared" si="0"/>
        <v>12</v>
      </c>
      <c r="B17" s="29" t="s">
        <v>63</v>
      </c>
      <c r="C17" s="27" t="s">
        <v>22</v>
      </c>
      <c r="D17" s="27" t="s">
        <v>22</v>
      </c>
      <c r="E17" s="32">
        <v>2235</v>
      </c>
      <c r="F17" s="27" t="s">
        <v>34</v>
      </c>
      <c r="G17" s="27" t="s">
        <v>64</v>
      </c>
    </row>
    <row r="18" spans="1:7" x14ac:dyDescent="0.3">
      <c r="A18" s="27">
        <f t="shared" si="0"/>
        <v>13</v>
      </c>
      <c r="B18" s="29" t="s">
        <v>65</v>
      </c>
      <c r="C18" s="27" t="s">
        <v>22</v>
      </c>
      <c r="D18" s="27" t="s">
        <v>22</v>
      </c>
      <c r="E18" s="30">
        <v>51646</v>
      </c>
      <c r="F18" s="27" t="s">
        <v>1</v>
      </c>
      <c r="G18" s="27" t="s">
        <v>66</v>
      </c>
    </row>
    <row r="19" spans="1:7" ht="31.2" x14ac:dyDescent="0.3">
      <c r="A19" s="27">
        <f t="shared" si="0"/>
        <v>14</v>
      </c>
      <c r="B19" s="35" t="s">
        <v>67</v>
      </c>
      <c r="C19" s="27" t="s">
        <v>22</v>
      </c>
      <c r="D19" s="27" t="s">
        <v>22</v>
      </c>
      <c r="E19" s="30">
        <v>3150</v>
      </c>
      <c r="F19" s="27" t="s">
        <v>29</v>
      </c>
      <c r="G19" s="27" t="s">
        <v>68</v>
      </c>
    </row>
    <row r="20" spans="1:7" ht="46.8" x14ac:dyDescent="0.3">
      <c r="A20" s="27">
        <f t="shared" si="0"/>
        <v>15</v>
      </c>
      <c r="B20" s="35" t="s">
        <v>69</v>
      </c>
      <c r="C20" s="27" t="s">
        <v>22</v>
      </c>
      <c r="D20" s="27" t="s">
        <v>22</v>
      </c>
      <c r="E20" s="30">
        <v>6757</v>
      </c>
      <c r="F20" s="27" t="s">
        <v>29</v>
      </c>
      <c r="G20" s="27" t="s">
        <v>70</v>
      </c>
    </row>
    <row r="21" spans="1:7" ht="31.2" x14ac:dyDescent="0.3">
      <c r="A21" s="27">
        <f t="shared" si="0"/>
        <v>16</v>
      </c>
      <c r="B21" s="31" t="s">
        <v>71</v>
      </c>
      <c r="C21" s="27" t="s">
        <v>22</v>
      </c>
      <c r="D21" s="27" t="s">
        <v>22</v>
      </c>
      <c r="E21" s="30">
        <v>3447</v>
      </c>
      <c r="F21" s="27" t="s">
        <v>72</v>
      </c>
      <c r="G21" s="36" t="s">
        <v>73</v>
      </c>
    </row>
    <row r="22" spans="1:7" x14ac:dyDescent="0.3">
      <c r="A22" s="38"/>
      <c r="B22" s="39" t="s">
        <v>8</v>
      </c>
      <c r="C22" s="40"/>
      <c r="D22" s="40"/>
      <c r="E22" s="41">
        <f>SUM(E6:E21)</f>
        <v>164994</v>
      </c>
      <c r="F22" s="37"/>
      <c r="G22" s="37"/>
    </row>
    <row r="23" spans="1:7" x14ac:dyDescent="0.3">
      <c r="A23" s="38"/>
      <c r="B23" s="42"/>
      <c r="C23" s="37"/>
      <c r="D23" s="37"/>
      <c r="E23" s="37"/>
      <c r="F23" s="37"/>
      <c r="G23" s="37"/>
    </row>
    <row r="24" spans="1:7" ht="35.25" customHeight="1" x14ac:dyDescent="0.3">
      <c r="A24" s="43"/>
      <c r="B24" s="44" t="s">
        <v>9</v>
      </c>
      <c r="C24" s="45"/>
      <c r="D24" s="45"/>
      <c r="E24" s="45"/>
      <c r="F24" s="45"/>
      <c r="G24" s="45"/>
    </row>
    <row r="25" spans="1:7" ht="46.8" x14ac:dyDescent="0.3">
      <c r="A25" s="46">
        <v>1</v>
      </c>
      <c r="B25" s="47" t="s">
        <v>74</v>
      </c>
      <c r="C25" s="46" t="s">
        <v>22</v>
      </c>
      <c r="D25" s="46" t="s">
        <v>22</v>
      </c>
      <c r="E25" s="24">
        <v>6880</v>
      </c>
      <c r="F25" s="24" t="s">
        <v>31</v>
      </c>
      <c r="G25" s="25" t="s">
        <v>75</v>
      </c>
    </row>
    <row r="26" spans="1:7" ht="31.2" x14ac:dyDescent="0.3">
      <c r="A26" s="46">
        <v>2</v>
      </c>
      <c r="B26" s="48" t="s">
        <v>35</v>
      </c>
      <c r="C26" s="46" t="s">
        <v>22</v>
      </c>
      <c r="D26" s="46" t="s">
        <v>22</v>
      </c>
      <c r="E26" s="26">
        <v>7200</v>
      </c>
      <c r="F26" s="24" t="s">
        <v>23</v>
      </c>
      <c r="G26" s="25" t="s">
        <v>76</v>
      </c>
    </row>
    <row r="27" spans="1:7" ht="31.2" x14ac:dyDescent="0.3">
      <c r="A27" s="46">
        <v>3</v>
      </c>
      <c r="B27" s="49" t="s">
        <v>35</v>
      </c>
      <c r="C27" s="50" t="s">
        <v>22</v>
      </c>
      <c r="D27" s="50" t="s">
        <v>22</v>
      </c>
      <c r="E27" s="22">
        <v>8400</v>
      </c>
      <c r="F27" s="22" t="s">
        <v>33</v>
      </c>
      <c r="G27" s="22" t="s">
        <v>77</v>
      </c>
    </row>
    <row r="28" spans="1:7" ht="24" customHeight="1" x14ac:dyDescent="0.3">
      <c r="A28" s="46">
        <v>4</v>
      </c>
      <c r="B28" s="51" t="s">
        <v>78</v>
      </c>
      <c r="C28" s="52" t="s">
        <v>22</v>
      </c>
      <c r="D28" s="52" t="s">
        <v>22</v>
      </c>
      <c r="E28" s="53">
        <v>17556</v>
      </c>
      <c r="F28" s="54" t="s">
        <v>34</v>
      </c>
      <c r="G28" s="55" t="s">
        <v>79</v>
      </c>
    </row>
    <row r="29" spans="1:7" ht="46.8" x14ac:dyDescent="0.3">
      <c r="A29" s="46">
        <v>5</v>
      </c>
      <c r="B29" s="47" t="s">
        <v>74</v>
      </c>
      <c r="C29" s="46" t="s">
        <v>22</v>
      </c>
      <c r="D29" s="46" t="s">
        <v>22</v>
      </c>
      <c r="E29" s="24">
        <v>8254</v>
      </c>
      <c r="F29" s="24" t="s">
        <v>29</v>
      </c>
      <c r="G29" s="25" t="s">
        <v>80</v>
      </c>
    </row>
    <row r="30" spans="1:7" x14ac:dyDescent="0.3">
      <c r="A30" s="46">
        <v>6</v>
      </c>
      <c r="B30" s="38" t="s">
        <v>81</v>
      </c>
      <c r="C30" s="46" t="s">
        <v>22</v>
      </c>
      <c r="D30" s="46" t="s">
        <v>22</v>
      </c>
      <c r="E30" s="22">
        <v>13672</v>
      </c>
      <c r="F30" s="22" t="s">
        <v>72</v>
      </c>
      <c r="G30" s="22" t="s">
        <v>82</v>
      </c>
    </row>
    <row r="31" spans="1:7" x14ac:dyDescent="0.3">
      <c r="A31" s="38"/>
      <c r="B31" s="40" t="s">
        <v>8</v>
      </c>
      <c r="C31" s="37"/>
      <c r="D31" s="37"/>
      <c r="E31" s="40">
        <f>SUM(E25:E30)</f>
        <v>61962</v>
      </c>
      <c r="F31" s="37"/>
      <c r="G31" s="37"/>
    </row>
    <row r="32" spans="1:7" ht="15.75" customHeight="1" x14ac:dyDescent="0.3">
      <c r="A32" s="19" t="s">
        <v>36</v>
      </c>
    </row>
    <row r="33" spans="1:7" x14ac:dyDescent="0.3">
      <c r="A33" s="56" t="s">
        <v>36</v>
      </c>
      <c r="B33" s="56"/>
      <c r="C33" s="56"/>
      <c r="D33" s="56"/>
      <c r="E33" s="56"/>
      <c r="F33" s="56"/>
      <c r="G33" s="56"/>
    </row>
    <row r="34" spans="1:7" ht="15.75" customHeight="1" x14ac:dyDescent="0.3">
      <c r="B34" s="19"/>
    </row>
    <row r="35" spans="1:7" ht="15.75" customHeight="1" x14ac:dyDescent="0.3">
      <c r="A35" s="57" t="s">
        <v>30</v>
      </c>
      <c r="B35" s="57"/>
      <c r="C35" s="57"/>
      <c r="D35" s="57"/>
      <c r="E35" s="20"/>
      <c r="F35" s="20"/>
      <c r="G35" s="20"/>
    </row>
    <row r="36" spans="1:7" x14ac:dyDescent="0.3">
      <c r="B36" s="21"/>
    </row>
  </sheetData>
  <mergeCells count="6">
    <mergeCell ref="A1:F1"/>
    <mergeCell ref="A2:F2"/>
    <mergeCell ref="A3:F3"/>
    <mergeCell ref="A4:F4"/>
    <mergeCell ref="A33:G33"/>
    <mergeCell ref="A35:D35"/>
  </mergeCells>
  <pageMargins left="0.78740157480314965" right="0.19685039370078741" top="0.35433070866141736" bottom="0.15748031496062992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tabSelected="1"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64" t="s">
        <v>10</v>
      </c>
      <c r="B2" s="64"/>
      <c r="C2" s="64"/>
      <c r="D2" s="64"/>
    </row>
    <row r="3" spans="1:4" ht="13.8" x14ac:dyDescent="0.25">
      <c r="A3" s="61" t="s">
        <v>24</v>
      </c>
      <c r="B3" s="61"/>
      <c r="C3" s="61"/>
      <c r="D3" s="61"/>
    </row>
    <row r="4" spans="1:4" ht="41.25" customHeight="1" x14ac:dyDescent="0.25">
      <c r="A4" s="62" t="s">
        <v>37</v>
      </c>
      <c r="B4" s="62"/>
      <c r="C4" s="62"/>
      <c r="D4" s="62"/>
    </row>
    <row r="5" spans="1:4" x14ac:dyDescent="0.25">
      <c r="A5" s="1"/>
    </row>
    <row r="6" spans="1:4" x14ac:dyDescent="0.25">
      <c r="A6" s="2" t="s">
        <v>11</v>
      </c>
      <c r="B6" s="3" t="s">
        <v>12</v>
      </c>
      <c r="C6" s="16">
        <v>1019064</v>
      </c>
      <c r="D6" s="5" t="s">
        <v>13</v>
      </c>
    </row>
    <row r="7" spans="1:4" x14ac:dyDescent="0.25">
      <c r="A7" s="2" t="s">
        <v>14</v>
      </c>
      <c r="B7" s="3" t="s">
        <v>12</v>
      </c>
      <c r="C7" s="16">
        <v>1050687</v>
      </c>
      <c r="D7" s="5" t="s">
        <v>13</v>
      </c>
    </row>
    <row r="8" spans="1:4" x14ac:dyDescent="0.25">
      <c r="A8" s="2" t="s">
        <v>15</v>
      </c>
      <c r="B8" s="3" t="s">
        <v>12</v>
      </c>
      <c r="C8" s="16">
        <f>C10+C11+C12</f>
        <v>1000980</v>
      </c>
      <c r="D8" s="5" t="s">
        <v>13</v>
      </c>
    </row>
    <row r="9" spans="1:4" x14ac:dyDescent="0.25">
      <c r="A9" s="6" t="s">
        <v>16</v>
      </c>
      <c r="B9" s="3"/>
      <c r="C9" s="4"/>
      <c r="D9" s="5"/>
    </row>
    <row r="10" spans="1:4" ht="40.799999999999997" customHeight="1" x14ac:dyDescent="0.25">
      <c r="A10" s="7" t="s">
        <v>17</v>
      </c>
      <c r="B10" s="8" t="s">
        <v>12</v>
      </c>
      <c r="C10" s="17">
        <v>280366</v>
      </c>
      <c r="D10" s="9" t="s">
        <v>13</v>
      </c>
    </row>
    <row r="11" spans="1:4" ht="79.2" x14ac:dyDescent="0.25">
      <c r="A11" s="10" t="s">
        <v>18</v>
      </c>
      <c r="B11" s="8" t="s">
        <v>12</v>
      </c>
      <c r="C11" s="17">
        <v>555620</v>
      </c>
      <c r="D11" s="9" t="s">
        <v>13</v>
      </c>
    </row>
    <row r="12" spans="1:4" x14ac:dyDescent="0.25">
      <c r="A12" s="2" t="s">
        <v>19</v>
      </c>
      <c r="B12" s="3" t="s">
        <v>12</v>
      </c>
      <c r="C12" s="16">
        <v>164994</v>
      </c>
      <c r="D12" s="5" t="s">
        <v>13</v>
      </c>
    </row>
    <row r="13" spans="1:4" ht="10.199999999999999" customHeight="1" x14ac:dyDescent="0.25">
      <c r="A13" s="2"/>
      <c r="B13" s="3"/>
      <c r="C13" s="4"/>
      <c r="D13" s="5"/>
    </row>
    <row r="14" spans="1:4" ht="13.8" customHeight="1" x14ac:dyDescent="0.25">
      <c r="A14" s="11" t="s">
        <v>38</v>
      </c>
      <c r="B14" s="11"/>
      <c r="C14" s="18">
        <v>-78127</v>
      </c>
      <c r="D14" s="5" t="s">
        <v>13</v>
      </c>
    </row>
    <row r="15" spans="1:4" ht="9" customHeight="1" x14ac:dyDescent="0.25">
      <c r="A15" s="12"/>
      <c r="B15" s="3"/>
      <c r="C15" s="4"/>
      <c r="D15" s="4"/>
    </row>
    <row r="16" spans="1:4" x14ac:dyDescent="0.25">
      <c r="A16" s="63" t="s">
        <v>20</v>
      </c>
      <c r="B16" s="63"/>
      <c r="C16" s="63"/>
      <c r="D16" s="63"/>
    </row>
    <row r="17" spans="1:4" x14ac:dyDescent="0.25">
      <c r="A17" s="63" t="s">
        <v>21</v>
      </c>
      <c r="B17" s="63"/>
      <c r="C17" s="63"/>
      <c r="D17" s="63"/>
    </row>
    <row r="18" spans="1:4" x14ac:dyDescent="0.25">
      <c r="A18" s="12"/>
      <c r="B18" s="3"/>
      <c r="C18" s="4"/>
      <c r="D18" s="4"/>
    </row>
    <row r="19" spans="1:4" x14ac:dyDescent="0.25">
      <c r="A19" s="12"/>
      <c r="B19" s="3"/>
      <c r="C19" s="4"/>
    </row>
    <row r="20" spans="1:4" x14ac:dyDescent="0.25">
      <c r="A20" s="13"/>
      <c r="B20" s="13"/>
    </row>
    <row r="31" spans="1:4" x14ac:dyDescent="0.25">
      <c r="A31" s="64"/>
      <c r="B31" s="64"/>
      <c r="C31" s="64"/>
      <c r="D31" s="64"/>
    </row>
    <row r="32" spans="1:4" ht="13.8" x14ac:dyDescent="0.25">
      <c r="A32" s="61"/>
      <c r="B32" s="61"/>
      <c r="C32" s="61"/>
      <c r="D32" s="61"/>
    </row>
    <row r="33" spans="1:4" ht="37.5" customHeight="1" x14ac:dyDescent="0.25">
      <c r="A33" s="62"/>
      <c r="B33" s="62"/>
      <c r="C33" s="62"/>
      <c r="D33" s="62"/>
    </row>
    <row r="34" spans="1:4" ht="9" customHeight="1" x14ac:dyDescent="0.25">
      <c r="A34" s="1"/>
    </row>
    <row r="35" spans="1:4" x14ac:dyDescent="0.25">
      <c r="A35" s="12"/>
      <c r="B35" s="3"/>
      <c r="C35" s="4"/>
      <c r="D35" s="4"/>
    </row>
    <row r="36" spans="1:4" x14ac:dyDescent="0.25">
      <c r="A36" s="12"/>
      <c r="B36" s="3"/>
      <c r="C36" s="4"/>
      <c r="D36" s="4"/>
    </row>
    <row r="37" spans="1:4" x14ac:dyDescent="0.25">
      <c r="A37" s="12"/>
      <c r="B37" s="3"/>
      <c r="C37" s="4"/>
      <c r="D37" s="4"/>
    </row>
    <row r="38" spans="1:4" x14ac:dyDescent="0.25">
      <c r="A38" s="14"/>
      <c r="B38" s="3"/>
      <c r="C38" s="4"/>
      <c r="D38" s="4"/>
    </row>
    <row r="39" spans="1:4" ht="24" customHeight="1" x14ac:dyDescent="0.25">
      <c r="A39" s="15"/>
      <c r="B39" s="3"/>
      <c r="C39" s="4"/>
      <c r="D39" s="4"/>
    </row>
    <row r="40" spans="1:4" x14ac:dyDescent="0.25">
      <c r="A40" s="14"/>
      <c r="B40" s="3"/>
      <c r="C40" s="4"/>
      <c r="D40" s="4"/>
    </row>
    <row r="41" spans="1:4" x14ac:dyDescent="0.25">
      <c r="A41" s="14"/>
      <c r="B41" s="3"/>
      <c r="C41" s="4"/>
      <c r="D41" s="4"/>
    </row>
    <row r="42" spans="1:4" x14ac:dyDescent="0.25">
      <c r="A42" s="12"/>
      <c r="B42" s="3"/>
      <c r="C42" s="4"/>
      <c r="D42" s="4"/>
    </row>
    <row r="43" spans="1:4" x14ac:dyDescent="0.25">
      <c r="A43" s="12"/>
      <c r="B43" s="3"/>
      <c r="C43" s="4"/>
      <c r="D43" s="4"/>
    </row>
    <row r="44" spans="1:4" x14ac:dyDescent="0.25">
      <c r="A44" s="12"/>
      <c r="B44" s="3"/>
      <c r="C44" s="4"/>
      <c r="D44" s="4"/>
    </row>
    <row r="45" spans="1:4" x14ac:dyDescent="0.25">
      <c r="A45" s="63"/>
      <c r="B45" s="63"/>
      <c r="C45" s="63"/>
      <c r="D45" s="63"/>
    </row>
    <row r="46" spans="1:4" x14ac:dyDescent="0.25">
      <c r="A46" s="63"/>
      <c r="B46" s="63"/>
      <c r="C46" s="63"/>
      <c r="D46" s="63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2026-01-28T07:06:50Z</cp:lastPrinted>
  <dcterms:created xsi:type="dcterms:W3CDTF">1996-10-08T23:32:33Z</dcterms:created>
  <dcterms:modified xsi:type="dcterms:W3CDTF">2026-01-28T12:24:05Z</dcterms:modified>
</cp:coreProperties>
</file>