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0C0D298B-0FB2-434F-8015-66D96B52D470}" xr6:coauthVersionLast="47" xr6:coauthVersionMax="47" xr10:uidLastSave="{00000000-0000-0000-0000-000000000000}"/>
  <bookViews>
    <workbookView xWindow="6444" yWindow="3096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24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C8" i="5" l="1"/>
</calcChain>
</file>

<file path=xl/sharedStrings.xml><?xml version="1.0" encoding="utf-8"?>
<sst xmlns="http://schemas.openxmlformats.org/spreadsheetml/2006/main" count="156" uniqueCount="84">
  <si>
    <t>июнь</t>
  </si>
  <si>
    <t>сентябрь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</si>
  <si>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</si>
  <si>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</si>
  <si>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</si>
  <si>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</si>
  <si>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</si>
  <si>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</si>
  <si>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</si>
  <si>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</si>
  <si>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</si>
  <si>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</si>
  <si>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</si>
  <si>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</si>
  <si>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</si>
  <si>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</si>
  <si>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</si>
  <si>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</si>
  <si>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</si>
  <si>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</si>
  <si>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</si>
  <si>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</si>
  <si>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</si>
  <si>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</si>
  <si>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ноябрь</t>
  </si>
  <si>
    <t>май</t>
  </si>
  <si>
    <t>апрель</t>
  </si>
  <si>
    <t>Уважаемые собственники  дома № 7а по пер. Студенческий</t>
  </si>
  <si>
    <t>№ 7А    по ул.  Студенческий</t>
  </si>
  <si>
    <t xml:space="preserve">№ 10 по ул. Гагарина корпус за 2021 год
</t>
  </si>
  <si>
    <t>Отчёт</t>
  </si>
  <si>
    <t xml:space="preserve">Акт </t>
  </si>
  <si>
    <t>октябрь</t>
  </si>
  <si>
    <t>№02/11-01</t>
  </si>
  <si>
    <t>благ-во год</t>
  </si>
  <si>
    <t xml:space="preserve"> Директор ООО "Стройизоляция"                                                       В.В. Акимов </t>
  </si>
  <si>
    <t>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</si>
  <si>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</si>
  <si>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</si>
  <si>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</si>
  <si>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Ремонтные работы на системе канализации. Установка обратного клапана для фановых труб в кв.54</t>
  </si>
  <si>
    <t>№02/02-19</t>
  </si>
  <si>
    <t>Ремонт плиты перекрытия в санузле кв.54</t>
  </si>
  <si>
    <t>март</t>
  </si>
  <si>
    <t>№01/03-02</t>
  </si>
  <si>
    <t>Замена вв.вентиля ХВС кв.37 ( 1 шт. нар. №24)</t>
  </si>
  <si>
    <t>№02/03-01</t>
  </si>
  <si>
    <t>Замена вв.вентилей  ХВС и ГВС кв.19 (2 шт. нар. №27)</t>
  </si>
  <si>
    <t>Ремонт и покраска МФ</t>
  </si>
  <si>
    <t>№01/05-43</t>
  </si>
  <si>
    <t>Замена вв.вентилей  ХВС и ГВС кв.18  (2 шт. нар. №69)</t>
  </si>
  <si>
    <t>№02/05-01</t>
  </si>
  <si>
    <t>Замена выпуска канализационной трубы 1-го под.</t>
  </si>
  <si>
    <t>№02/05-30</t>
  </si>
  <si>
    <t>Замена датчика движения на 2-м этаже 2-го под. (заявка №250)</t>
  </si>
  <si>
    <t>№03/04-03</t>
  </si>
  <si>
    <t>Ремонт кровли над. кв.15,44,54,67 (1,4,5,6 под).</t>
  </si>
  <si>
    <t>м2</t>
  </si>
  <si>
    <t>промежуточный расчёт</t>
  </si>
  <si>
    <t>июль</t>
  </si>
  <si>
    <t>Замена вв.вентиля на стояке ХВС в кв.41</t>
  </si>
  <si>
    <t>август</t>
  </si>
  <si>
    <t>№08/24-04</t>
  </si>
  <si>
    <t>Ремонт кровли над. кв.15,44,54,67(1,4,5,6 под).</t>
  </si>
  <si>
    <t>Замена 2-х термометров на системе отопления</t>
  </si>
  <si>
    <t>№02/09-25</t>
  </si>
  <si>
    <t>Замена светодиодного светильника на 1-ом этаже 2-го под. (заявка №858)</t>
  </si>
  <si>
    <t>№03/08-03</t>
  </si>
  <si>
    <t>№01/06-03</t>
  </si>
  <si>
    <t>Замена вводных вентилей ХВС, 2шт, ХВС, ГВС в кв.6 (нар. №196)</t>
  </si>
  <si>
    <t>шт</t>
  </si>
  <si>
    <t>Ремонтные работы на системе канализации (с магазина)</t>
  </si>
  <si>
    <t>№02/10-04</t>
  </si>
  <si>
    <t>Погрузка и вывоз веток</t>
  </si>
  <si>
    <t>№04/24-46</t>
  </si>
  <si>
    <t>Замена песка в песочнице</t>
  </si>
  <si>
    <t>№01/05-42</t>
  </si>
  <si>
    <t>Окашивание придомовой территории</t>
  </si>
  <si>
    <t>№06/24-39</t>
  </si>
  <si>
    <t>Оказание услуг по вывозу ТБО</t>
  </si>
  <si>
    <t>№07/24-35</t>
  </si>
  <si>
    <t>Оказание услуг по обращению с ТБО</t>
  </si>
  <si>
    <t>№1/499181/01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</si>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</sst>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justify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topLeftCell="A22" workbookViewId="0">
      <selection sqref="A1:G36"/>
    </sheetView>
  </sheetViews>
  <sheetFormatPr defaultColWidth="8.88671875" defaultRowHeight="15.6" x14ac:dyDescent="0.3"/>
  <cols>
    <col min="1" max="1" width="5.88671875" style="34" customWidth="1"/>
    <col min="2" max="2" width="38" style="34" customWidth="1"/>
    <col min="3" max="3" width="8.88671875" style="29"/>
    <col min="4" max="4" width="8.109375" style="29" customWidth="1"/>
    <col min="5" max="5" width="9.21875" style="29" customWidth="1"/>
    <col min="6" max="6" width="9.5546875" style="29" customWidth="1"/>
    <col min="7" max="7" width="14.6640625" style="29" customWidth="1"/>
    <col min="8" max="16384" width="8.88671875" style="34"/>
  </cols>
  <sheetData>
    <row r="1" spans="1:7" x14ac:dyDescent="0.3">
      <c r="A1" s="57" t="s">
        <v>30</v>
      </c>
      <c r="B1" s="57"/>
      <c r="C1" s="57"/>
      <c r="D1" s="57"/>
      <c r="E1" s="57"/>
      <c r="F1" s="57"/>
    </row>
    <row r="2" spans="1:7" ht="33" customHeight="1" x14ac:dyDescent="0.3">
      <c r="A2" s="58" t="s">
        <v>37</v>
      </c>
      <c r="B2" s="58"/>
      <c r="C2" s="58"/>
      <c r="D2" s="58"/>
      <c r="E2" s="58"/>
      <c r="F2" s="58"/>
    </row>
    <row r="3" spans="1:7" x14ac:dyDescent="0.3">
      <c r="A3" s="58" t="s">
        <v>28</v>
      </c>
      <c r="B3" s="58"/>
      <c r="C3" s="58"/>
      <c r="D3" s="58"/>
      <c r="E3" s="58"/>
      <c r="F3" s="58"/>
    </row>
    <row r="4" spans="1:7" x14ac:dyDescent="0.3">
      <c r="A4" s="59" t="s">
        <v>29</v>
      </c>
      <c r="B4" s="59"/>
      <c r="C4" s="59"/>
      <c r="D4" s="59"/>
      <c r="E4" s="59"/>
      <c r="F4" s="59"/>
    </row>
    <row r="5" spans="1:7" ht="44.4" customHeight="1" x14ac:dyDescent="0.3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31</v>
      </c>
    </row>
    <row r="6" spans="1:7" ht="46.8" x14ac:dyDescent="0.3">
      <c r="A6" s="1">
        <v>1</v>
      </c>
      <c r="B6" s="30" t="s">
        <v>40</v>
      </c>
      <c r="C6" s="1" t="s">
        <v>22</v>
      </c>
      <c r="D6" s="1" t="s">
        <v>22</v>
      </c>
      <c r="E6" s="31">
        <v>4731</v>
      </c>
      <c r="F6" s="1" t="s">
        <v>23</v>
      </c>
      <c r="G6" s="1" t="s">
        <v>41</v>
      </c>
    </row>
    <row r="7" spans="1:7" ht="31.2" x14ac:dyDescent="0.3">
      <c r="A7" s="1">
        <f>A6+1</f>
        <v>2</v>
      </c>
      <c r="B7" s="32" t="s">
        <v>42</v>
      </c>
      <c r="C7" s="1" t="s">
        <v>22</v>
      </c>
      <c r="D7" s="1" t="s">
        <v>22</v>
      </c>
      <c r="E7" s="31">
        <v>1457</v>
      </c>
      <c r="F7" s="1" t="s">
        <v>43</v>
      </c>
      <c r="G7" s="1" t="s">
        <v>44</v>
      </c>
    </row>
    <row r="8" spans="1:7" ht="31.2" x14ac:dyDescent="0.3">
      <c r="A8" s="1">
        <f t="shared" ref="A8:A23" si="0">A7+1</f>
        <v>3</v>
      </c>
      <c r="B8" s="32" t="s">
        <v>45</v>
      </c>
      <c r="C8" s="1" t="s">
        <v>22</v>
      </c>
      <c r="D8" s="1" t="s">
        <v>22</v>
      </c>
      <c r="E8" s="31">
        <v>1120</v>
      </c>
      <c r="F8" s="1" t="s">
        <v>43</v>
      </c>
      <c r="G8" s="1" t="s">
        <v>46</v>
      </c>
    </row>
    <row r="9" spans="1:7" ht="31.2" x14ac:dyDescent="0.3">
      <c r="A9" s="1">
        <f t="shared" si="0"/>
        <v>4</v>
      </c>
      <c r="B9" s="32" t="s">
        <v>47</v>
      </c>
      <c r="C9" s="1" t="s">
        <v>22</v>
      </c>
      <c r="D9" s="1" t="s">
        <v>22</v>
      </c>
      <c r="E9" s="31">
        <v>2240</v>
      </c>
      <c r="F9" s="1" t="s">
        <v>43</v>
      </c>
      <c r="G9" s="1" t="s">
        <v>46</v>
      </c>
    </row>
    <row r="10" spans="1:7" x14ac:dyDescent="0.3">
      <c r="A10" s="1">
        <f t="shared" si="0"/>
        <v>5</v>
      </c>
      <c r="B10" s="32" t="s">
        <v>48</v>
      </c>
      <c r="C10" s="1" t="s">
        <v>22</v>
      </c>
      <c r="D10" s="1" t="s">
        <v>22</v>
      </c>
      <c r="E10" s="31">
        <v>3085</v>
      </c>
      <c r="F10" s="1" t="s">
        <v>25</v>
      </c>
      <c r="G10" s="1" t="s">
        <v>49</v>
      </c>
    </row>
    <row r="11" spans="1:7" ht="31.2" x14ac:dyDescent="0.3">
      <c r="A11" s="1">
        <f t="shared" si="0"/>
        <v>6</v>
      </c>
      <c r="B11" s="32" t="s">
        <v>50</v>
      </c>
      <c r="C11" s="1" t="s">
        <v>22</v>
      </c>
      <c r="D11" s="1" t="s">
        <v>22</v>
      </c>
      <c r="E11" s="31">
        <v>2252</v>
      </c>
      <c r="F11" s="1" t="s">
        <v>25</v>
      </c>
      <c r="G11" s="1" t="s">
        <v>51</v>
      </c>
    </row>
    <row r="12" spans="1:7" ht="31.2" x14ac:dyDescent="0.3">
      <c r="A12" s="1">
        <f t="shared" si="0"/>
        <v>7</v>
      </c>
      <c r="B12" s="26" t="s">
        <v>52</v>
      </c>
      <c r="C12" s="1" t="s">
        <v>22</v>
      </c>
      <c r="D12" s="1" t="s">
        <v>22</v>
      </c>
      <c r="E12" s="31">
        <v>56403</v>
      </c>
      <c r="F12" s="1" t="s">
        <v>25</v>
      </c>
      <c r="G12" s="1" t="s">
        <v>53</v>
      </c>
    </row>
    <row r="13" spans="1:7" ht="31.2" x14ac:dyDescent="0.3">
      <c r="A13" s="1">
        <f t="shared" si="0"/>
        <v>8</v>
      </c>
      <c r="B13" s="28" t="s">
        <v>54</v>
      </c>
      <c r="C13" s="1" t="s">
        <v>22</v>
      </c>
      <c r="D13" s="1" t="s">
        <v>22</v>
      </c>
      <c r="E13" s="33">
        <v>3011</v>
      </c>
      <c r="F13" s="3" t="s">
        <v>25</v>
      </c>
      <c r="G13" s="3" t="s">
        <v>55</v>
      </c>
    </row>
    <row r="14" spans="1:7" ht="31.2" x14ac:dyDescent="0.3">
      <c r="A14" s="1">
        <f t="shared" si="0"/>
        <v>9</v>
      </c>
      <c r="B14" s="30" t="s">
        <v>56</v>
      </c>
      <c r="C14" s="1" t="s">
        <v>57</v>
      </c>
      <c r="D14" s="1">
        <v>171</v>
      </c>
      <c r="E14" s="31">
        <v>90000</v>
      </c>
      <c r="F14" s="1" t="s">
        <v>0</v>
      </c>
      <c r="G14" s="1" t="s">
        <v>58</v>
      </c>
    </row>
    <row r="15" spans="1:7" ht="31.2" x14ac:dyDescent="0.3">
      <c r="A15" s="1">
        <f t="shared" si="0"/>
        <v>10</v>
      </c>
      <c r="B15" s="30" t="s">
        <v>56</v>
      </c>
      <c r="C15" s="3" t="s">
        <v>57</v>
      </c>
      <c r="D15" s="3">
        <v>324</v>
      </c>
      <c r="E15" s="33">
        <v>31711</v>
      </c>
      <c r="F15" s="3" t="s">
        <v>59</v>
      </c>
      <c r="G15" s="1" t="s">
        <v>58</v>
      </c>
    </row>
    <row r="16" spans="1:7" ht="31.2" x14ac:dyDescent="0.3">
      <c r="A16" s="1">
        <f t="shared" si="0"/>
        <v>11</v>
      </c>
      <c r="B16" s="28" t="s">
        <v>60</v>
      </c>
      <c r="C16" s="1" t="s">
        <v>22</v>
      </c>
      <c r="D16" s="1" t="s">
        <v>22</v>
      </c>
      <c r="E16" s="31">
        <v>1210</v>
      </c>
      <c r="F16" s="1" t="s">
        <v>61</v>
      </c>
      <c r="G16" s="1" t="s">
        <v>62</v>
      </c>
    </row>
    <row r="17" spans="1:11" ht="31.2" x14ac:dyDescent="0.3">
      <c r="A17" s="1">
        <f t="shared" si="0"/>
        <v>12</v>
      </c>
      <c r="B17" s="30" t="s">
        <v>63</v>
      </c>
      <c r="C17" s="1" t="s">
        <v>22</v>
      </c>
      <c r="D17" s="1" t="s">
        <v>22</v>
      </c>
      <c r="E17" s="33">
        <v>66684</v>
      </c>
      <c r="F17" s="1" t="s">
        <v>61</v>
      </c>
      <c r="G17" s="1" t="s">
        <v>58</v>
      </c>
    </row>
    <row r="18" spans="1:11" ht="31.2" x14ac:dyDescent="0.3">
      <c r="A18" s="1">
        <f t="shared" si="0"/>
        <v>13</v>
      </c>
      <c r="B18" s="30" t="s">
        <v>56</v>
      </c>
      <c r="C18" s="1" t="s">
        <v>22</v>
      </c>
      <c r="D18" s="1" t="s">
        <v>22</v>
      </c>
      <c r="E18" s="31">
        <v>52596</v>
      </c>
      <c r="F18" s="1" t="s">
        <v>1</v>
      </c>
      <c r="G18" s="1" t="s">
        <v>58</v>
      </c>
    </row>
    <row r="19" spans="1:11" ht="31.2" x14ac:dyDescent="0.3">
      <c r="A19" s="1">
        <f t="shared" si="0"/>
        <v>14</v>
      </c>
      <c r="B19" s="26" t="s">
        <v>64</v>
      </c>
      <c r="C19" s="1" t="s">
        <v>22</v>
      </c>
      <c r="D19" s="1" t="s">
        <v>22</v>
      </c>
      <c r="E19" s="31">
        <v>2737</v>
      </c>
      <c r="F19" s="1" t="s">
        <v>1</v>
      </c>
      <c r="G19" s="1" t="s">
        <v>65</v>
      </c>
    </row>
    <row r="20" spans="1:11" ht="29.4" customHeight="1" x14ac:dyDescent="0.3">
      <c r="A20" s="1">
        <f t="shared" si="0"/>
        <v>15</v>
      </c>
      <c r="B20" s="26" t="s">
        <v>66</v>
      </c>
      <c r="C20" s="1" t="s">
        <v>22</v>
      </c>
      <c r="D20" s="1" t="s">
        <v>22</v>
      </c>
      <c r="E20" s="31">
        <v>1800</v>
      </c>
      <c r="F20" s="1" t="s">
        <v>1</v>
      </c>
      <c r="G20" s="1" t="s">
        <v>67</v>
      </c>
      <c r="H20" s="44"/>
    </row>
    <row r="21" spans="1:11" ht="31.2" x14ac:dyDescent="0.3">
      <c r="A21" s="1">
        <f t="shared" si="0"/>
        <v>16</v>
      </c>
      <c r="B21" s="30" t="s">
        <v>56</v>
      </c>
      <c r="C21" s="1" t="s">
        <v>22</v>
      </c>
      <c r="D21" s="1" t="s">
        <v>22</v>
      </c>
      <c r="E21" s="31">
        <v>19674</v>
      </c>
      <c r="F21" s="1" t="s">
        <v>32</v>
      </c>
      <c r="G21" s="45" t="s">
        <v>68</v>
      </c>
    </row>
    <row r="22" spans="1:11" ht="31.2" x14ac:dyDescent="0.3">
      <c r="A22" s="1">
        <f t="shared" si="0"/>
        <v>17</v>
      </c>
      <c r="B22" s="28" t="s">
        <v>69</v>
      </c>
      <c r="C22" s="1" t="s">
        <v>70</v>
      </c>
      <c r="D22" s="1">
        <v>2</v>
      </c>
      <c r="E22" s="31">
        <v>2489</v>
      </c>
      <c r="F22" s="1" t="s">
        <v>24</v>
      </c>
      <c r="G22" s="1" t="s">
        <v>33</v>
      </c>
    </row>
    <row r="23" spans="1:11" ht="31.2" x14ac:dyDescent="0.3">
      <c r="A23" s="1">
        <f t="shared" si="0"/>
        <v>18</v>
      </c>
      <c r="B23" s="28" t="s">
        <v>71</v>
      </c>
      <c r="C23" s="1" t="s">
        <v>22</v>
      </c>
      <c r="D23" s="1" t="s">
        <v>22</v>
      </c>
      <c r="E23" s="31">
        <v>17474</v>
      </c>
      <c r="F23" s="1" t="s">
        <v>24</v>
      </c>
      <c r="G23" s="1" t="s">
        <v>72</v>
      </c>
    </row>
    <row r="24" spans="1:11" x14ac:dyDescent="0.3">
      <c r="A24" s="35"/>
      <c r="B24" s="23" t="s">
        <v>8</v>
      </c>
      <c r="C24" s="24"/>
      <c r="D24" s="24"/>
      <c r="E24" s="25">
        <f>SUM(E6:E23)</f>
        <v>360674</v>
      </c>
      <c r="F24" s="22"/>
      <c r="G24" s="22"/>
    </row>
    <row r="25" spans="1:11" ht="12.6" customHeight="1" thickBot="1" x14ac:dyDescent="0.35">
      <c r="A25" s="35"/>
      <c r="B25" s="27"/>
      <c r="C25" s="22"/>
      <c r="D25" s="22"/>
      <c r="E25" s="22"/>
      <c r="F25" s="22"/>
      <c r="G25" s="22"/>
    </row>
    <row r="26" spans="1:11" ht="30" customHeight="1" thickBot="1" x14ac:dyDescent="0.35">
      <c r="A26" s="36"/>
      <c r="B26" s="37" t="s">
        <v>9</v>
      </c>
      <c r="C26" s="42"/>
      <c r="D26" s="42"/>
      <c r="E26" s="42"/>
      <c r="F26" s="42"/>
      <c r="G26" s="42"/>
      <c r="J26" s="46">
        <v>0</v>
      </c>
      <c r="K26" s="47" t="s">
        <v>34</v>
      </c>
    </row>
    <row r="27" spans="1:11" x14ac:dyDescent="0.3">
      <c r="A27" s="38">
        <v>1</v>
      </c>
      <c r="B27" s="39" t="s">
        <v>73</v>
      </c>
      <c r="C27" s="38" t="s">
        <v>22</v>
      </c>
      <c r="D27" s="38" t="s">
        <v>22</v>
      </c>
      <c r="E27" s="38">
        <v>4437</v>
      </c>
      <c r="F27" s="38" t="s">
        <v>26</v>
      </c>
      <c r="G27" s="41" t="s">
        <v>74</v>
      </c>
    </row>
    <row r="28" spans="1:11" x14ac:dyDescent="0.3">
      <c r="A28" s="38">
        <v>2</v>
      </c>
      <c r="B28" s="43" t="s">
        <v>75</v>
      </c>
      <c r="C28" s="38" t="s">
        <v>22</v>
      </c>
      <c r="D28" s="38" t="s">
        <v>22</v>
      </c>
      <c r="E28" s="40">
        <v>2199</v>
      </c>
      <c r="F28" s="38" t="s">
        <v>25</v>
      </c>
      <c r="G28" s="41" t="s">
        <v>76</v>
      </c>
    </row>
    <row r="29" spans="1:11" ht="19.8" customHeight="1" x14ac:dyDescent="0.3">
      <c r="A29" s="48">
        <v>3</v>
      </c>
      <c r="B29" s="35" t="s">
        <v>77</v>
      </c>
      <c r="C29" s="48" t="s">
        <v>22</v>
      </c>
      <c r="D29" s="48" t="s">
        <v>22</v>
      </c>
      <c r="E29" s="48">
        <v>5958</v>
      </c>
      <c r="F29" s="48" t="s">
        <v>0</v>
      </c>
      <c r="G29" s="1" t="s">
        <v>78</v>
      </c>
    </row>
    <row r="30" spans="1:11" x14ac:dyDescent="0.3">
      <c r="A30" s="38">
        <v>4</v>
      </c>
      <c r="B30" s="35" t="s">
        <v>79</v>
      </c>
      <c r="C30" s="1" t="s">
        <v>22</v>
      </c>
      <c r="D30" s="1" t="s">
        <v>22</v>
      </c>
      <c r="E30" s="1">
        <v>2267</v>
      </c>
      <c r="F30" s="1" t="s">
        <v>59</v>
      </c>
      <c r="G30" s="1" t="s">
        <v>80</v>
      </c>
    </row>
    <row r="31" spans="1:11" ht="16.2" customHeight="1" x14ac:dyDescent="0.3">
      <c r="A31" s="38">
        <v>5</v>
      </c>
      <c r="B31" s="51" t="s">
        <v>81</v>
      </c>
      <c r="C31" s="52" t="s">
        <v>22</v>
      </c>
      <c r="D31" s="52" t="s">
        <v>22</v>
      </c>
      <c r="E31" s="52">
        <v>11511</v>
      </c>
      <c r="F31" s="53" t="s">
        <v>24</v>
      </c>
      <c r="G31" s="54" t="s">
        <v>82</v>
      </c>
    </row>
    <row r="32" spans="1:11" x14ac:dyDescent="0.3">
      <c r="A32" s="35"/>
      <c r="B32" s="24" t="s">
        <v>8</v>
      </c>
      <c r="C32" s="22"/>
      <c r="D32" s="22"/>
      <c r="E32" s="24">
        <f>SUM(E27:E31)</f>
        <v>26372</v>
      </c>
      <c r="F32" s="22"/>
      <c r="G32" s="22"/>
    </row>
    <row r="33" spans="1:7" ht="15.75" customHeight="1" x14ac:dyDescent="0.3">
      <c r="A33" s="29" t="s">
        <v>83</v>
      </c>
    </row>
    <row r="34" spans="1:7" x14ac:dyDescent="0.3">
      <c r="A34" s="55" t="s">
        <v>35</v>
      </c>
      <c r="B34" s="55"/>
      <c r="C34" s="55"/>
      <c r="D34" s="55"/>
      <c r="E34" s="55"/>
      <c r="F34" s="55"/>
      <c r="G34" s="55"/>
    </row>
    <row r="35" spans="1:7" x14ac:dyDescent="0.3">
      <c r="A35" s="50"/>
      <c r="B35" s="50"/>
      <c r="C35" s="50"/>
      <c r="D35" s="50"/>
      <c r="E35" s="50"/>
      <c r="F35" s="50"/>
      <c r="G35" s="50"/>
    </row>
    <row r="36" spans="1:7" ht="15.75" customHeight="1" x14ac:dyDescent="0.3">
      <c r="A36" s="56" t="s">
        <v>36</v>
      </c>
      <c r="B36" s="56"/>
      <c r="C36" s="56"/>
      <c r="D36" s="56"/>
      <c r="E36" s="34"/>
      <c r="F36" s="34"/>
      <c r="G36" s="34"/>
    </row>
    <row r="37" spans="1:7" x14ac:dyDescent="0.3">
      <c r="B37" s="49"/>
    </row>
  </sheetData>
  <mergeCells count="6">
    <mergeCell ref="A34:G34"/>
    <mergeCell ref="A36:D36"/>
    <mergeCell ref="A1:F1"/>
    <mergeCell ref="A2:F2"/>
    <mergeCell ref="A3:F3"/>
    <mergeCell ref="A4:F4"/>
  </mergeCells>
  <pageMargins left="0.78740157480314965" right="0.19685039370078741" top="0.35433070866141736" bottom="0.15748031496062992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topLeftCell="A4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10</v>
      </c>
      <c r="B2" s="63"/>
      <c r="C2" s="63"/>
      <c r="D2" s="63"/>
    </row>
    <row r="3" spans="1:4" ht="13.8" x14ac:dyDescent="0.25">
      <c r="A3" s="60" t="s">
        <v>27</v>
      </c>
      <c r="B3" s="60"/>
      <c r="C3" s="60"/>
      <c r="D3" s="60"/>
    </row>
    <row r="4" spans="1:4" ht="41.25" customHeight="1" x14ac:dyDescent="0.25">
      <c r="A4" s="61" t="s">
        <v>38</v>
      </c>
      <c r="B4" s="61"/>
      <c r="C4" s="61"/>
      <c r="D4" s="61"/>
    </row>
    <row r="5" spans="1:4" x14ac:dyDescent="0.25">
      <c r="A5" s="4"/>
    </row>
    <row r="6" spans="1:4" x14ac:dyDescent="0.25">
      <c r="A6" s="5" t="s">
        <v>11</v>
      </c>
      <c r="B6" s="6" t="s">
        <v>12</v>
      </c>
      <c r="C6" s="19">
        <v>848235</v>
      </c>
      <c r="D6" s="8" t="s">
        <v>13</v>
      </c>
    </row>
    <row r="7" spans="1:4" x14ac:dyDescent="0.25">
      <c r="A7" s="5" t="s">
        <v>14</v>
      </c>
      <c r="B7" s="6" t="s">
        <v>12</v>
      </c>
      <c r="C7" s="19">
        <v>752527</v>
      </c>
      <c r="D7" s="8" t="s">
        <v>13</v>
      </c>
    </row>
    <row r="8" spans="1:4" x14ac:dyDescent="0.25">
      <c r="A8" s="5" t="s">
        <v>15</v>
      </c>
      <c r="B8" s="6" t="s">
        <v>12</v>
      </c>
      <c r="C8" s="19">
        <f>C10+C11+C12</f>
        <v>1036411</v>
      </c>
      <c r="D8" s="8" t="s">
        <v>13</v>
      </c>
    </row>
    <row r="9" spans="1:4" x14ac:dyDescent="0.25">
      <c r="A9" s="9" t="s">
        <v>16</v>
      </c>
      <c r="B9" s="6"/>
      <c r="C9" s="7"/>
      <c r="D9" s="8"/>
    </row>
    <row r="10" spans="1:4" ht="40.799999999999997" customHeight="1" x14ac:dyDescent="0.25">
      <c r="A10" s="10" t="s">
        <v>17</v>
      </c>
      <c r="B10" s="11" t="s">
        <v>12</v>
      </c>
      <c r="C10" s="20">
        <v>204940</v>
      </c>
      <c r="D10" s="12" t="s">
        <v>13</v>
      </c>
    </row>
    <row r="11" spans="1:4" ht="79.2" x14ac:dyDescent="0.25">
      <c r="A11" s="13" t="s">
        <v>18</v>
      </c>
      <c r="B11" s="11" t="s">
        <v>12</v>
      </c>
      <c r="C11" s="20">
        <v>470797</v>
      </c>
      <c r="D11" s="12" t="s">
        <v>13</v>
      </c>
    </row>
    <row r="12" spans="1:4" x14ac:dyDescent="0.25">
      <c r="A12" s="5" t="s">
        <v>19</v>
      </c>
      <c r="B12" s="6" t="s">
        <v>12</v>
      </c>
      <c r="C12" s="19">
        <v>360674</v>
      </c>
      <c r="D12" s="8" t="s">
        <v>13</v>
      </c>
    </row>
    <row r="13" spans="1:4" ht="10.199999999999999" customHeight="1" x14ac:dyDescent="0.25">
      <c r="A13" s="5"/>
      <c r="B13" s="6"/>
      <c r="C13" s="7"/>
      <c r="D13" s="8"/>
    </row>
    <row r="14" spans="1:4" ht="13.8" customHeight="1" x14ac:dyDescent="0.25">
      <c r="A14" s="14" t="s">
        <v>39</v>
      </c>
      <c r="B14" s="14"/>
      <c r="C14" s="21">
        <v>-142726</v>
      </c>
      <c r="D14" s="8" t="s">
        <v>13</v>
      </c>
    </row>
    <row r="15" spans="1:4" ht="9" customHeight="1" x14ac:dyDescent="0.25">
      <c r="A15" s="15"/>
      <c r="B15" s="6"/>
      <c r="C15" s="7"/>
      <c r="D15" s="7"/>
    </row>
    <row r="16" spans="1:4" x14ac:dyDescent="0.25">
      <c r="A16" s="62" t="s">
        <v>20</v>
      </c>
      <c r="B16" s="62"/>
      <c r="C16" s="62"/>
      <c r="D16" s="62"/>
    </row>
    <row r="17" spans="1:4" x14ac:dyDescent="0.25">
      <c r="A17" s="62" t="s">
        <v>21</v>
      </c>
      <c r="B17" s="62"/>
      <c r="C17" s="62"/>
      <c r="D17" s="62"/>
    </row>
    <row r="18" spans="1:4" x14ac:dyDescent="0.25">
      <c r="A18" s="15"/>
      <c r="B18" s="6"/>
      <c r="C18" s="7"/>
      <c r="D18" s="7"/>
    </row>
    <row r="19" spans="1:4" x14ac:dyDescent="0.25">
      <c r="A19" s="15"/>
      <c r="B19" s="6"/>
      <c r="C19" s="7"/>
    </row>
    <row r="20" spans="1:4" x14ac:dyDescent="0.25">
      <c r="A20" s="16"/>
      <c r="B20" s="16"/>
    </row>
    <row r="31" spans="1:4" x14ac:dyDescent="0.25">
      <c r="A31" s="63"/>
      <c r="B31" s="63"/>
      <c r="C31" s="63"/>
      <c r="D31" s="63"/>
    </row>
    <row r="32" spans="1:4" ht="13.8" x14ac:dyDescent="0.25">
      <c r="A32" s="60"/>
      <c r="B32" s="60"/>
      <c r="C32" s="60"/>
      <c r="D32" s="60"/>
    </row>
    <row r="33" spans="1:4" ht="37.5" customHeight="1" x14ac:dyDescent="0.25">
      <c r="A33" s="61"/>
      <c r="B33" s="61"/>
      <c r="C33" s="61"/>
      <c r="D33" s="61"/>
    </row>
    <row r="34" spans="1:4" ht="9" customHeight="1" x14ac:dyDescent="0.25">
      <c r="A34" s="4"/>
    </row>
    <row r="35" spans="1:4" x14ac:dyDescent="0.25">
      <c r="A35" s="15"/>
      <c r="B35" s="6"/>
      <c r="C35" s="7"/>
      <c r="D35" s="7"/>
    </row>
    <row r="36" spans="1:4" x14ac:dyDescent="0.25">
      <c r="A36" s="15"/>
      <c r="B36" s="6"/>
      <c r="C36" s="7"/>
      <c r="D36" s="7"/>
    </row>
    <row r="37" spans="1:4" x14ac:dyDescent="0.25">
      <c r="A37" s="15"/>
      <c r="B37" s="6"/>
      <c r="C37" s="7"/>
      <c r="D37" s="7"/>
    </row>
    <row r="38" spans="1:4" x14ac:dyDescent="0.25">
      <c r="A38" s="17"/>
      <c r="B38" s="6"/>
      <c r="C38" s="7"/>
      <c r="D38" s="7"/>
    </row>
    <row r="39" spans="1:4" ht="24" customHeight="1" x14ac:dyDescent="0.25">
      <c r="A39" s="18"/>
      <c r="B39" s="6"/>
      <c r="C39" s="7"/>
      <c r="D39" s="7"/>
    </row>
    <row r="40" spans="1:4" x14ac:dyDescent="0.25">
      <c r="A40" s="17"/>
      <c r="B40" s="6"/>
      <c r="C40" s="7"/>
      <c r="D40" s="7"/>
    </row>
    <row r="41" spans="1:4" x14ac:dyDescent="0.25">
      <c r="A41" s="17"/>
      <c r="B41" s="6"/>
      <c r="C41" s="7"/>
      <c r="D41" s="7"/>
    </row>
    <row r="42" spans="1:4" x14ac:dyDescent="0.25">
      <c r="A42" s="15"/>
      <c r="B42" s="6"/>
      <c r="C42" s="7"/>
      <c r="D42" s="7"/>
    </row>
    <row r="43" spans="1:4" x14ac:dyDescent="0.25">
      <c r="A43" s="15"/>
      <c r="B43" s="6"/>
      <c r="C43" s="7"/>
      <c r="D43" s="7"/>
    </row>
    <row r="44" spans="1:4" x14ac:dyDescent="0.25">
      <c r="A44" s="15"/>
      <c r="B44" s="6"/>
      <c r="C44" s="7"/>
      <c r="D44" s="7"/>
    </row>
    <row r="45" spans="1:4" x14ac:dyDescent="0.25">
      <c r="A45" s="62"/>
      <c r="B45" s="62"/>
      <c r="C45" s="62"/>
      <c r="D45" s="62"/>
    </row>
    <row r="46" spans="1:4" x14ac:dyDescent="0.25">
      <c r="A46" s="62"/>
      <c r="B46" s="62"/>
      <c r="C46" s="62"/>
      <c r="D46" s="62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2025-02-14T05:38:05Z</cp:lastPrinted>
  <dcterms:created xsi:type="dcterms:W3CDTF">1996-10-08T23:32:33Z</dcterms:created>
  <dcterms:modified xsi:type="dcterms:W3CDTF">2025-02-19T10:16:09Z</dcterms:modified>
</cp:coreProperties>
</file>