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A0925A7C-9280-463E-A3E8-F5B0EEDDCA5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E30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C8" i="5" l="1"/>
</calcChain>
</file>

<file path=xl/sharedStrings.xml><?xml version="1.0" encoding="utf-8"?>
<sst xmlns="http://schemas.openxmlformats.org/spreadsheetml/2006/main" count="194" uniqueCount="100">
  <si>
    <t>январь</t>
  </si>
  <si>
    <t>февраль</t>
  </si>
  <si>
    <t>март</t>
  </si>
  <si>
    <t>май</t>
  </si>
  <si>
    <t>июнь</t>
  </si>
  <si>
    <t xml:space="preserve">о выполненных работах по текущему ремонту  общедомового имущества                                  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</si>
  <si>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</si>
  <si>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</si>
  <si>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</si>
  <si>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</si>
  <si>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</si>
  <si>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</si>
  <si>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</si>
  <si>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акту</t>
  </si>
  <si>
    <t>по смете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</si>
  <si>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</si>
  <si>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</si>
  <si>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</si>
  <si>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</si>
  <si>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10 на ул. Стройотрядовской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</si>
  <si>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</si>
  <si>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</si>
  <si>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</si>
  <si>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</si>
  <si>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</si>
  <si>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</si>
  <si>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</si>
  <si>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</si>
  <si>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</si>
  <si>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</si>
  <si>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</si>
  <si>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</si>
  <si>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
</t>
  </si>
  <si>
    <t>октябрь</t>
  </si>
  <si>
    <t>ноябрь</t>
  </si>
  <si>
    <t>Отчёт</t>
  </si>
  <si>
    <t>сентябрь</t>
  </si>
  <si>
    <t>август</t>
  </si>
  <si>
    <t>июль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</si>
  <si>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</si>
  <si>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</si>
  <si>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</si>
  <si>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10 по ул. Стройотрядовская за 2025 г.</t>
  </si>
  <si>
    <t>Замена вводных вентилей кв.28 (ГВС нар. 1423)</t>
  </si>
  <si>
    <t>шт</t>
  </si>
  <si>
    <t>акт№1-25-24</t>
  </si>
  <si>
    <t>Замена линолиума на 5-ом этаже правое крыло</t>
  </si>
  <si>
    <t>акт№01-01-03</t>
  </si>
  <si>
    <t>Замена светодиодного светильника в тамбуре заявка 1274</t>
  </si>
  <si>
    <t>акт№03-01-03</t>
  </si>
  <si>
    <t>Замена вв.вентиля (кв.24, 1шт. нар.№33 - ХВС)</t>
  </si>
  <si>
    <t>акт№02/03-01</t>
  </si>
  <si>
    <t>Замена светодиодного светильника на 7-м этаже у лифта заявка 286</t>
  </si>
  <si>
    <t>апрель</t>
  </si>
  <si>
    <t>акт№03/02-12</t>
  </si>
  <si>
    <t>Замена вв.вентиля (кв.18, 1шт. нар.№82 - ХВС)</t>
  </si>
  <si>
    <t>акт№02/05-01</t>
  </si>
  <si>
    <t>Замена светодиодных светильников 12 Ват. 12 штук и замена выключателей 3шт.</t>
  </si>
  <si>
    <t>акт№03/07-07</t>
  </si>
  <si>
    <t>Замена светодиодного светильника на 2-ом этаже в правом крыле заяка №23</t>
  </si>
  <si>
    <t>акт№03/06-03</t>
  </si>
  <si>
    <t>Установка монометров на вводе отопления.</t>
  </si>
  <si>
    <t>№02/08-29</t>
  </si>
  <si>
    <t>Замена вводного вентиля на системе ГВС в кв.65</t>
  </si>
  <si>
    <t>№09/25-37</t>
  </si>
  <si>
    <t>Косметический ремонт 1-го этажа до лифта</t>
  </si>
  <si>
    <t>№01/09-27</t>
  </si>
  <si>
    <t>Покраска почтовых ящиков</t>
  </si>
  <si>
    <t>№01/09-29</t>
  </si>
  <si>
    <t>Покраска двери лифта</t>
  </si>
  <si>
    <t>№01/09-28</t>
  </si>
  <si>
    <t>Монтаж ручек на окна 3-4 этажа</t>
  </si>
  <si>
    <t>№01/09-33</t>
  </si>
  <si>
    <t>Ремонт штукатурки наружней стены 7-8 этажа, кв.53,54, 70</t>
  </si>
  <si>
    <t>промежуточный расчет</t>
  </si>
  <si>
    <t>Замена запорной арматуры на стояках отопления в подвале ф20 под кв.12</t>
  </si>
  <si>
    <t>№02/09-26</t>
  </si>
  <si>
    <t>Замена спускников на узле учета тепловой энергии</t>
  </si>
  <si>
    <t>№02/09-15</t>
  </si>
  <si>
    <t>Ремонт цоколя</t>
  </si>
  <si>
    <t>№01/09-11</t>
  </si>
  <si>
    <t>Окраска двери лифта</t>
  </si>
  <si>
    <t>№01/06-23</t>
  </si>
  <si>
    <t>Замена запорной арматуры на стояках ГВС ф25-2шт., 20 - 2шт.</t>
  </si>
  <si>
    <t>№02/10-23</t>
  </si>
  <si>
    <t>№01/10-18</t>
  </si>
  <si>
    <t>Замена вв.вентиля (кв.44, 1шт. нар.№253 - ГВС)</t>
  </si>
  <si>
    <t>акт№02/12-01</t>
  </si>
  <si>
    <t>Механизированная уборка придомовой территории от снега</t>
  </si>
  <si>
    <t>акт№02/25-10-03</t>
  </si>
  <si>
    <t>акт№04/25-09-3</t>
  </si>
  <si>
    <t xml:space="preserve">Расчистка придомовой площадки от кустарника </t>
  </si>
  <si>
    <t>акт№04/25-08</t>
  </si>
  <si>
    <t>Дополнительная уборка помещений</t>
  </si>
  <si>
    <t>акт№05/25-48</t>
  </si>
  <si>
    <t>акт№06/25-53-23</t>
  </si>
  <si>
    <t>Окашивание придомовой территории МКД</t>
  </si>
  <si>
    <t>акт№07/25-45-30</t>
  </si>
  <si>
    <t xml:space="preserve"> Директор ООО "Стройизоляция"                                   В.В. Акимов </t>
  </si>
  <si>
    <t>Исполнитель : Васильев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</si>
</sst>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1" fontId="3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1" fontId="3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/>
    <xf numFmtId="0" fontId="11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CFA954C8-1176-40EF-A08C-EFF2F3B4A0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topLeftCell="A28" workbookViewId="0">
      <selection activeCell="Q32" sqref="Q32"/>
    </sheetView>
  </sheetViews>
  <sheetFormatPr defaultColWidth="8.88671875" defaultRowHeight="15.6" x14ac:dyDescent="0.25"/>
  <cols>
    <col min="1" max="1" width="5" style="19" customWidth="1"/>
    <col min="2" max="2" width="35.77734375" style="18" customWidth="1"/>
    <col min="3" max="3" width="9.6640625" style="19" customWidth="1"/>
    <col min="4" max="4" width="9.88671875" style="19" customWidth="1"/>
    <col min="5" max="5" width="9.5546875" style="19" customWidth="1"/>
    <col min="6" max="6" width="11" style="19" customWidth="1"/>
    <col min="7" max="7" width="15.5546875" style="19" customWidth="1"/>
    <col min="8" max="16384" width="8.88671875" style="19"/>
  </cols>
  <sheetData>
    <row r="1" spans="1:7" x14ac:dyDescent="0.25">
      <c r="A1" s="48" t="s">
        <v>35</v>
      </c>
      <c r="B1" s="48"/>
      <c r="C1" s="48"/>
      <c r="D1" s="48"/>
      <c r="E1" s="48"/>
      <c r="F1" s="48"/>
    </row>
    <row r="2" spans="1:7" ht="34.950000000000003" customHeight="1" x14ac:dyDescent="0.25">
      <c r="A2" s="49" t="s">
        <v>5</v>
      </c>
      <c r="B2" s="49"/>
      <c r="C2" s="49"/>
      <c r="D2" s="49"/>
      <c r="E2" s="49"/>
      <c r="F2" s="49"/>
    </row>
    <row r="3" spans="1:7" x14ac:dyDescent="0.25">
      <c r="A3" s="49" t="s">
        <v>42</v>
      </c>
      <c r="B3" s="49"/>
      <c r="C3" s="49"/>
      <c r="D3" s="49"/>
      <c r="E3" s="49"/>
      <c r="F3" s="49"/>
    </row>
    <row r="4" spans="1:7" x14ac:dyDescent="0.25">
      <c r="A4" s="50" t="s">
        <v>32</v>
      </c>
      <c r="B4" s="50"/>
      <c r="C4" s="50"/>
      <c r="D4" s="50"/>
      <c r="E4" s="50"/>
      <c r="F4" s="50"/>
    </row>
    <row r="5" spans="1:7" ht="39.6" customHeight="1" x14ac:dyDescent="0.25">
      <c r="A5" s="24" t="s">
        <v>6</v>
      </c>
      <c r="B5" s="25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4" t="s">
        <v>12</v>
      </c>
    </row>
    <row r="6" spans="1:7" ht="15.6" customHeight="1" x14ac:dyDescent="0.3">
      <c r="A6" s="24">
        <v>1</v>
      </c>
      <c r="B6" s="45" t="s">
        <v>43</v>
      </c>
      <c r="C6" s="27" t="s">
        <v>44</v>
      </c>
      <c r="D6" s="27">
        <v>1</v>
      </c>
      <c r="E6" s="27">
        <v>1244</v>
      </c>
      <c r="F6" s="28" t="s">
        <v>0</v>
      </c>
      <c r="G6" s="28" t="s">
        <v>45</v>
      </c>
    </row>
    <row r="7" spans="1:7" ht="15.6" customHeight="1" x14ac:dyDescent="0.25">
      <c r="A7" s="24">
        <f>A6+1</f>
        <v>2</v>
      </c>
      <c r="B7" s="29" t="s">
        <v>46</v>
      </c>
      <c r="C7" s="30" t="s">
        <v>14</v>
      </c>
      <c r="D7" s="30" t="s">
        <v>14</v>
      </c>
      <c r="E7" s="31">
        <v>27974</v>
      </c>
      <c r="F7" s="30" t="s">
        <v>0</v>
      </c>
      <c r="G7" s="28" t="s">
        <v>47</v>
      </c>
    </row>
    <row r="8" spans="1:7" ht="31.2" x14ac:dyDescent="0.25">
      <c r="A8" s="24">
        <f t="shared" ref="A8:A29" si="0">A7+1</f>
        <v>3</v>
      </c>
      <c r="B8" s="32" t="s">
        <v>48</v>
      </c>
      <c r="C8" s="30" t="s">
        <v>14</v>
      </c>
      <c r="D8" s="30" t="s">
        <v>14</v>
      </c>
      <c r="E8" s="31">
        <v>1838</v>
      </c>
      <c r="F8" s="30" t="s">
        <v>1</v>
      </c>
      <c r="G8" s="28" t="s">
        <v>49</v>
      </c>
    </row>
    <row r="9" spans="1:7" ht="31.2" x14ac:dyDescent="0.25">
      <c r="A9" s="24">
        <f t="shared" si="0"/>
        <v>4</v>
      </c>
      <c r="B9" s="29" t="s">
        <v>50</v>
      </c>
      <c r="C9" s="30" t="s">
        <v>14</v>
      </c>
      <c r="D9" s="30" t="s">
        <v>14</v>
      </c>
      <c r="E9" s="30">
        <v>1289</v>
      </c>
      <c r="F9" s="30" t="s">
        <v>2</v>
      </c>
      <c r="G9" s="30" t="s">
        <v>51</v>
      </c>
    </row>
    <row r="10" spans="1:7" ht="31.2" x14ac:dyDescent="0.25">
      <c r="A10" s="24">
        <f t="shared" si="0"/>
        <v>5</v>
      </c>
      <c r="B10" s="29" t="s">
        <v>52</v>
      </c>
      <c r="C10" s="30" t="s">
        <v>14</v>
      </c>
      <c r="D10" s="30" t="s">
        <v>14</v>
      </c>
      <c r="E10" s="30">
        <v>1838</v>
      </c>
      <c r="F10" s="30" t="s">
        <v>53</v>
      </c>
      <c r="G10" s="30" t="s">
        <v>54</v>
      </c>
    </row>
    <row r="11" spans="1:7" ht="31.2" x14ac:dyDescent="0.25">
      <c r="A11" s="24">
        <f>A10+1</f>
        <v>6</v>
      </c>
      <c r="B11" s="29" t="s">
        <v>55</v>
      </c>
      <c r="C11" s="30" t="s">
        <v>14</v>
      </c>
      <c r="D11" s="30" t="s">
        <v>14</v>
      </c>
      <c r="E11" s="30">
        <v>1655</v>
      </c>
      <c r="F11" s="30" t="s">
        <v>3</v>
      </c>
      <c r="G11" s="30" t="s">
        <v>56</v>
      </c>
    </row>
    <row r="12" spans="1:7" ht="46.8" x14ac:dyDescent="0.25">
      <c r="A12" s="24">
        <f t="shared" si="0"/>
        <v>7</v>
      </c>
      <c r="B12" s="29" t="s">
        <v>57</v>
      </c>
      <c r="C12" s="30" t="s">
        <v>14</v>
      </c>
      <c r="D12" s="30" t="s">
        <v>14</v>
      </c>
      <c r="E12" s="30">
        <v>30839</v>
      </c>
      <c r="F12" s="30" t="s">
        <v>38</v>
      </c>
      <c r="G12" s="30" t="s">
        <v>58</v>
      </c>
    </row>
    <row r="13" spans="1:7" ht="46.8" x14ac:dyDescent="0.25">
      <c r="A13" s="24">
        <f>A12+1</f>
        <v>8</v>
      </c>
      <c r="B13" s="33" t="s">
        <v>59</v>
      </c>
      <c r="C13" s="30" t="s">
        <v>14</v>
      </c>
      <c r="D13" s="30" t="s">
        <v>14</v>
      </c>
      <c r="E13" s="30">
        <v>2188</v>
      </c>
      <c r="F13" s="30" t="s">
        <v>38</v>
      </c>
      <c r="G13" s="30" t="s">
        <v>60</v>
      </c>
    </row>
    <row r="14" spans="1:7" ht="31.2" x14ac:dyDescent="0.25">
      <c r="A14" s="24">
        <f t="shared" si="0"/>
        <v>9</v>
      </c>
      <c r="B14" s="34" t="s">
        <v>61</v>
      </c>
      <c r="C14" s="26" t="s">
        <v>14</v>
      </c>
      <c r="D14" s="26" t="s">
        <v>14</v>
      </c>
      <c r="E14" s="35">
        <v>5586</v>
      </c>
      <c r="F14" s="24" t="s">
        <v>37</v>
      </c>
      <c r="G14" s="26" t="s">
        <v>62</v>
      </c>
    </row>
    <row r="15" spans="1:7" ht="31.2" x14ac:dyDescent="0.25">
      <c r="A15" s="24">
        <f t="shared" si="0"/>
        <v>10</v>
      </c>
      <c r="B15" s="29" t="s">
        <v>63</v>
      </c>
      <c r="C15" s="26" t="s">
        <v>14</v>
      </c>
      <c r="D15" s="26" t="s">
        <v>14</v>
      </c>
      <c r="E15" s="35">
        <v>1700</v>
      </c>
      <c r="F15" s="24" t="s">
        <v>37</v>
      </c>
      <c r="G15" s="26" t="s">
        <v>64</v>
      </c>
    </row>
    <row r="16" spans="1:7" ht="31.2" x14ac:dyDescent="0.25">
      <c r="A16" s="24">
        <f t="shared" si="0"/>
        <v>11</v>
      </c>
      <c r="B16" s="29" t="s">
        <v>65</v>
      </c>
      <c r="C16" s="26" t="s">
        <v>14</v>
      </c>
      <c r="D16" s="26" t="s">
        <v>14</v>
      </c>
      <c r="E16" s="35">
        <v>41442</v>
      </c>
      <c r="F16" s="24" t="s">
        <v>36</v>
      </c>
      <c r="G16" s="26" t="s">
        <v>66</v>
      </c>
    </row>
    <row r="17" spans="1:9" x14ac:dyDescent="0.25">
      <c r="A17" s="24">
        <f t="shared" si="0"/>
        <v>12</v>
      </c>
      <c r="B17" s="34" t="s">
        <v>67</v>
      </c>
      <c r="C17" s="26" t="s">
        <v>14</v>
      </c>
      <c r="D17" s="26" t="s">
        <v>14</v>
      </c>
      <c r="E17" s="35">
        <v>1791</v>
      </c>
      <c r="F17" s="24" t="s">
        <v>36</v>
      </c>
      <c r="G17" s="26" t="s">
        <v>68</v>
      </c>
    </row>
    <row r="18" spans="1:9" x14ac:dyDescent="0.25">
      <c r="A18" s="24">
        <f t="shared" si="0"/>
        <v>13</v>
      </c>
      <c r="B18" s="29" t="s">
        <v>69</v>
      </c>
      <c r="C18" s="26" t="s">
        <v>14</v>
      </c>
      <c r="D18" s="26" t="s">
        <v>14</v>
      </c>
      <c r="E18" s="35">
        <v>992</v>
      </c>
      <c r="F18" s="24" t="s">
        <v>36</v>
      </c>
      <c r="G18" s="26" t="s">
        <v>70</v>
      </c>
      <c r="H18" s="21"/>
    </row>
    <row r="19" spans="1:9" x14ac:dyDescent="0.25">
      <c r="A19" s="24">
        <f t="shared" si="0"/>
        <v>14</v>
      </c>
      <c r="B19" s="29" t="s">
        <v>71</v>
      </c>
      <c r="C19" s="26" t="s">
        <v>14</v>
      </c>
      <c r="D19" s="26" t="s">
        <v>14</v>
      </c>
      <c r="E19" s="35">
        <v>648</v>
      </c>
      <c r="F19" s="24" t="s">
        <v>36</v>
      </c>
      <c r="G19" s="26" t="s">
        <v>72</v>
      </c>
    </row>
    <row r="20" spans="1:9" ht="31.2" x14ac:dyDescent="0.25">
      <c r="A20" s="24">
        <f t="shared" si="0"/>
        <v>15</v>
      </c>
      <c r="B20" s="29" t="s">
        <v>73</v>
      </c>
      <c r="C20" s="26" t="s">
        <v>14</v>
      </c>
      <c r="D20" s="26" t="s">
        <v>14</v>
      </c>
      <c r="E20" s="35">
        <v>5452</v>
      </c>
      <c r="F20" s="24" t="s">
        <v>36</v>
      </c>
      <c r="G20" s="26" t="s">
        <v>74</v>
      </c>
    </row>
    <row r="21" spans="1:9" ht="46.8" x14ac:dyDescent="0.25">
      <c r="A21" s="24">
        <f t="shared" si="0"/>
        <v>16</v>
      </c>
      <c r="B21" s="29" t="s">
        <v>75</v>
      </c>
      <c r="C21" s="26" t="s">
        <v>14</v>
      </c>
      <c r="D21" s="26" t="s">
        <v>14</v>
      </c>
      <c r="E21" s="35">
        <v>18143</v>
      </c>
      <c r="F21" s="24" t="s">
        <v>36</v>
      </c>
      <c r="G21" s="26" t="s">
        <v>76</v>
      </c>
    </row>
    <row r="22" spans="1:9" ht="31.2" x14ac:dyDescent="0.25">
      <c r="A22" s="24">
        <f t="shared" si="0"/>
        <v>17</v>
      </c>
      <c r="B22" s="29" t="s">
        <v>77</v>
      </c>
      <c r="C22" s="26" t="s">
        <v>14</v>
      </c>
      <c r="D22" s="26" t="s">
        <v>14</v>
      </c>
      <c r="E22" s="35">
        <v>2847</v>
      </c>
      <c r="F22" s="24" t="s">
        <v>36</v>
      </c>
      <c r="G22" s="26" t="s">
        <v>78</v>
      </c>
    </row>
    <row r="23" spans="1:9" x14ac:dyDescent="0.25">
      <c r="A23" s="24">
        <f t="shared" si="0"/>
        <v>18</v>
      </c>
      <c r="B23" s="29" t="s">
        <v>79</v>
      </c>
      <c r="C23" s="26" t="s">
        <v>14</v>
      </c>
      <c r="D23" s="26" t="s">
        <v>14</v>
      </c>
      <c r="E23" s="35">
        <v>37051</v>
      </c>
      <c r="F23" s="24" t="s">
        <v>33</v>
      </c>
      <c r="G23" s="26" t="s">
        <v>80</v>
      </c>
    </row>
    <row r="24" spans="1:9" x14ac:dyDescent="0.25">
      <c r="A24" s="24">
        <f t="shared" si="0"/>
        <v>19</v>
      </c>
      <c r="B24" s="36" t="s">
        <v>81</v>
      </c>
      <c r="C24" s="26" t="s">
        <v>14</v>
      </c>
      <c r="D24" s="26" t="s">
        <v>14</v>
      </c>
      <c r="E24" s="35">
        <v>1321</v>
      </c>
      <c r="F24" s="24" t="s">
        <v>33</v>
      </c>
      <c r="G24" s="26" t="s">
        <v>82</v>
      </c>
    </row>
    <row r="25" spans="1:9" ht="31.2" x14ac:dyDescent="0.25">
      <c r="A25" s="24">
        <f t="shared" si="0"/>
        <v>20</v>
      </c>
      <c r="B25" s="36" t="s">
        <v>73</v>
      </c>
      <c r="C25" s="26" t="s">
        <v>14</v>
      </c>
      <c r="D25" s="26" t="s">
        <v>14</v>
      </c>
      <c r="E25" s="35">
        <v>10000</v>
      </c>
      <c r="F25" s="24" t="s">
        <v>33</v>
      </c>
      <c r="G25" s="26" t="s">
        <v>74</v>
      </c>
      <c r="I25" s="20"/>
    </row>
    <row r="26" spans="1:9" ht="31.2" x14ac:dyDescent="0.25">
      <c r="A26" s="24">
        <f t="shared" si="0"/>
        <v>21</v>
      </c>
      <c r="B26" s="36" t="s">
        <v>83</v>
      </c>
      <c r="C26" s="26" t="s">
        <v>14</v>
      </c>
      <c r="D26" s="26" t="s">
        <v>14</v>
      </c>
      <c r="E26" s="35">
        <v>16187</v>
      </c>
      <c r="F26" s="24" t="s">
        <v>33</v>
      </c>
      <c r="G26" s="26" t="s">
        <v>84</v>
      </c>
    </row>
    <row r="27" spans="1:9" ht="31.2" x14ac:dyDescent="0.25">
      <c r="A27" s="24">
        <f t="shared" si="0"/>
        <v>22</v>
      </c>
      <c r="B27" s="36" t="s">
        <v>73</v>
      </c>
      <c r="C27" s="26" t="s">
        <v>14</v>
      </c>
      <c r="D27" s="26" t="s">
        <v>14</v>
      </c>
      <c r="E27" s="35">
        <v>10000</v>
      </c>
      <c r="F27" s="24" t="s">
        <v>34</v>
      </c>
      <c r="G27" s="26" t="s">
        <v>74</v>
      </c>
    </row>
    <row r="28" spans="1:9" ht="31.2" x14ac:dyDescent="0.25">
      <c r="A28" s="24">
        <f t="shared" si="0"/>
        <v>23</v>
      </c>
      <c r="B28" s="36" t="s">
        <v>73</v>
      </c>
      <c r="C28" s="26" t="s">
        <v>14</v>
      </c>
      <c r="D28" s="26" t="s">
        <v>14</v>
      </c>
      <c r="E28" s="35">
        <v>68790</v>
      </c>
      <c r="F28" s="24" t="s">
        <v>17</v>
      </c>
      <c r="G28" s="26" t="s">
        <v>85</v>
      </c>
    </row>
    <row r="29" spans="1:9" ht="31.2" x14ac:dyDescent="0.25">
      <c r="A29" s="24">
        <f t="shared" si="0"/>
        <v>24</v>
      </c>
      <c r="B29" s="29" t="s">
        <v>86</v>
      </c>
      <c r="C29" s="30" t="s">
        <v>14</v>
      </c>
      <c r="D29" s="30" t="s">
        <v>14</v>
      </c>
      <c r="E29" s="30">
        <v>1724</v>
      </c>
      <c r="F29" s="24" t="s">
        <v>17</v>
      </c>
      <c r="G29" s="30" t="s">
        <v>87</v>
      </c>
    </row>
    <row r="30" spans="1:9" x14ac:dyDescent="0.25">
      <c r="A30" s="24"/>
      <c r="B30" s="37" t="s">
        <v>15</v>
      </c>
      <c r="C30" s="38"/>
      <c r="D30" s="38"/>
      <c r="E30" s="39">
        <f>SUM(E6:E29)</f>
        <v>292539</v>
      </c>
      <c r="F30" s="24"/>
      <c r="G30" s="24"/>
    </row>
    <row r="31" spans="1:9" x14ac:dyDescent="0.25">
      <c r="A31" s="24"/>
      <c r="B31" s="25"/>
      <c r="C31" s="24"/>
      <c r="D31" s="24"/>
      <c r="E31" s="24"/>
      <c r="F31" s="24"/>
      <c r="G31" s="24"/>
    </row>
    <row r="32" spans="1:9" ht="31.2" x14ac:dyDescent="0.25">
      <c r="A32" s="24"/>
      <c r="B32" s="37" t="s">
        <v>16</v>
      </c>
      <c r="C32" s="24"/>
      <c r="D32" s="24"/>
      <c r="E32" s="24"/>
      <c r="F32" s="24"/>
      <c r="G32" s="24"/>
    </row>
    <row r="33" spans="1:7" ht="31.2" x14ac:dyDescent="0.3">
      <c r="A33" s="24">
        <v>1</v>
      </c>
      <c r="B33" s="40" t="s">
        <v>88</v>
      </c>
      <c r="C33" s="41" t="s">
        <v>13</v>
      </c>
      <c r="D33" s="41" t="s">
        <v>13</v>
      </c>
      <c r="E33" s="41">
        <v>800</v>
      </c>
      <c r="F33" s="42" t="s">
        <v>1</v>
      </c>
      <c r="G33" s="26" t="s">
        <v>89</v>
      </c>
    </row>
    <row r="34" spans="1:7" ht="31.2" x14ac:dyDescent="0.3">
      <c r="A34" s="24">
        <v>2</v>
      </c>
      <c r="B34" s="40" t="s">
        <v>88</v>
      </c>
      <c r="C34" s="41" t="s">
        <v>13</v>
      </c>
      <c r="D34" s="41" t="s">
        <v>13</v>
      </c>
      <c r="E34" s="41">
        <v>1000</v>
      </c>
      <c r="F34" s="42" t="s">
        <v>53</v>
      </c>
      <c r="G34" s="26" t="s">
        <v>90</v>
      </c>
    </row>
    <row r="35" spans="1:7" ht="31.2" x14ac:dyDescent="0.3">
      <c r="A35" s="24">
        <v>3</v>
      </c>
      <c r="B35" s="43" t="s">
        <v>91</v>
      </c>
      <c r="C35" s="41" t="s">
        <v>13</v>
      </c>
      <c r="D35" s="41" t="s">
        <v>13</v>
      </c>
      <c r="E35" s="41">
        <v>1146</v>
      </c>
      <c r="F35" s="42" t="s">
        <v>53</v>
      </c>
      <c r="G35" s="26" t="s">
        <v>92</v>
      </c>
    </row>
    <row r="36" spans="1:7" ht="31.2" x14ac:dyDescent="0.3">
      <c r="A36" s="24">
        <v>4</v>
      </c>
      <c r="B36" s="40" t="s">
        <v>93</v>
      </c>
      <c r="C36" s="41" t="s">
        <v>13</v>
      </c>
      <c r="D36" s="41" t="s">
        <v>13</v>
      </c>
      <c r="E36" s="41">
        <v>2880</v>
      </c>
      <c r="F36" s="42" t="s">
        <v>3</v>
      </c>
      <c r="G36" s="26" t="s">
        <v>94</v>
      </c>
    </row>
    <row r="37" spans="1:7" ht="31.2" x14ac:dyDescent="0.3">
      <c r="A37" s="24">
        <v>5</v>
      </c>
      <c r="B37" s="29" t="s">
        <v>39</v>
      </c>
      <c r="C37" s="41" t="s">
        <v>13</v>
      </c>
      <c r="D37" s="41" t="s">
        <v>13</v>
      </c>
      <c r="E37" s="23">
        <v>9600</v>
      </c>
      <c r="F37" s="30" t="s">
        <v>4</v>
      </c>
      <c r="G37" s="22" t="s">
        <v>95</v>
      </c>
    </row>
    <row r="38" spans="1:7" ht="31.2" x14ac:dyDescent="0.3">
      <c r="A38" s="24">
        <v>6</v>
      </c>
      <c r="B38" s="40" t="s">
        <v>96</v>
      </c>
      <c r="C38" s="41" t="s">
        <v>14</v>
      </c>
      <c r="D38" s="41" t="s">
        <v>14</v>
      </c>
      <c r="E38" s="26">
        <v>9600</v>
      </c>
      <c r="F38" s="24" t="s">
        <v>38</v>
      </c>
      <c r="G38" s="44" t="s">
        <v>97</v>
      </c>
    </row>
    <row r="39" spans="1:7" x14ac:dyDescent="0.25">
      <c r="A39" s="24"/>
      <c r="B39" s="37" t="s">
        <v>15</v>
      </c>
      <c r="C39" s="24"/>
      <c r="D39" s="24"/>
      <c r="E39" s="39">
        <f>SUM(E33:E38)</f>
        <v>25026</v>
      </c>
      <c r="F39" s="24"/>
      <c r="G39" s="24"/>
    </row>
    <row r="41" spans="1:7" x14ac:dyDescent="0.25">
      <c r="A41" s="46" t="s">
        <v>98</v>
      </c>
      <c r="B41" s="46"/>
      <c r="C41" s="46"/>
      <c r="D41" s="46"/>
      <c r="E41" s="46"/>
      <c r="F41" s="46"/>
    </row>
    <row r="43" spans="1:7" x14ac:dyDescent="0.25">
      <c r="A43" s="47" t="s">
        <v>99</v>
      </c>
      <c r="B43" s="47"/>
    </row>
  </sheetData>
  <mergeCells count="6">
    <mergeCell ref="A41:F41"/>
    <mergeCell ref="A43:B43"/>
    <mergeCell ref="A1:F1"/>
    <mergeCell ref="A2:F2"/>
    <mergeCell ref="A3:F3"/>
    <mergeCell ref="A4:F4"/>
  </mergeCells>
  <pageMargins left="0.78740157480314965" right="0.19685039370078741" top="0.39370078740157483" bottom="0.19685039370078741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7" workbookViewId="0">
      <selection activeCell="H12" sqref="H12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18</v>
      </c>
      <c r="B2" s="54"/>
      <c r="C2" s="54"/>
      <c r="D2" s="54"/>
    </row>
    <row r="3" spans="1:4" ht="13.8" x14ac:dyDescent="0.25">
      <c r="A3" s="51" t="s">
        <v>19</v>
      </c>
      <c r="B3" s="51"/>
      <c r="C3" s="51"/>
      <c r="D3" s="51"/>
    </row>
    <row r="4" spans="1:4" ht="41.25" customHeight="1" x14ac:dyDescent="0.25">
      <c r="A4" s="52" t="s">
        <v>40</v>
      </c>
      <c r="B4" s="52"/>
      <c r="C4" s="52"/>
      <c r="D4" s="52"/>
    </row>
    <row r="5" spans="1:4" x14ac:dyDescent="0.25">
      <c r="A5" s="1"/>
    </row>
    <row r="6" spans="1:4" x14ac:dyDescent="0.25">
      <c r="A6" s="2" t="s">
        <v>20</v>
      </c>
      <c r="B6" s="3" t="s">
        <v>21</v>
      </c>
      <c r="C6" s="4">
        <v>1090399</v>
      </c>
      <c r="D6" s="5" t="s">
        <v>22</v>
      </c>
    </row>
    <row r="7" spans="1:4" x14ac:dyDescent="0.25">
      <c r="A7" s="2" t="s">
        <v>23</v>
      </c>
      <c r="B7" s="3" t="s">
        <v>21</v>
      </c>
      <c r="C7" s="4">
        <v>1042704</v>
      </c>
      <c r="D7" s="5" t="s">
        <v>22</v>
      </c>
    </row>
    <row r="8" spans="1:4" x14ac:dyDescent="0.25">
      <c r="A8" s="2" t="s">
        <v>24</v>
      </c>
      <c r="B8" s="3" t="s">
        <v>21</v>
      </c>
      <c r="C8" s="6">
        <f>SUM(C10:C13)</f>
        <v>1160368</v>
      </c>
      <c r="D8" s="5" t="s">
        <v>22</v>
      </c>
    </row>
    <row r="9" spans="1:4" x14ac:dyDescent="0.25">
      <c r="A9" s="7" t="s">
        <v>25</v>
      </c>
      <c r="B9" s="3"/>
      <c r="C9" s="4"/>
      <c r="D9" s="5"/>
    </row>
    <row r="10" spans="1:4" ht="40.799999999999997" customHeight="1" x14ac:dyDescent="0.25">
      <c r="A10" s="8" t="s">
        <v>26</v>
      </c>
      <c r="B10" s="9" t="s">
        <v>21</v>
      </c>
      <c r="C10" s="10">
        <v>234861</v>
      </c>
      <c r="D10" s="11" t="s">
        <v>22</v>
      </c>
    </row>
    <row r="11" spans="1:4" ht="79.2" x14ac:dyDescent="0.25">
      <c r="A11" s="12" t="s">
        <v>27</v>
      </c>
      <c r="B11" s="9" t="s">
        <v>21</v>
      </c>
      <c r="C11" s="10">
        <v>438936</v>
      </c>
      <c r="D11" s="11" t="s">
        <v>22</v>
      </c>
    </row>
    <row r="12" spans="1:4" ht="13.8" customHeight="1" x14ac:dyDescent="0.25">
      <c r="A12" s="7" t="s">
        <v>28</v>
      </c>
      <c r="B12" s="3" t="s">
        <v>21</v>
      </c>
      <c r="C12" s="6">
        <v>194032</v>
      </c>
      <c r="D12" s="5" t="s">
        <v>22</v>
      </c>
    </row>
    <row r="13" spans="1:4" x14ac:dyDescent="0.25">
      <c r="A13" s="2" t="s">
        <v>29</v>
      </c>
      <c r="B13" s="3" t="s">
        <v>21</v>
      </c>
      <c r="C13" s="4">
        <v>292539</v>
      </c>
      <c r="D13" s="5" t="s">
        <v>22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3" t="s">
        <v>41</v>
      </c>
      <c r="B15" s="13"/>
      <c r="C15" s="13">
        <v>-311410</v>
      </c>
      <c r="D15" s="5" t="s">
        <v>22</v>
      </c>
    </row>
    <row r="16" spans="1:4" ht="9" customHeight="1" x14ac:dyDescent="0.25">
      <c r="A16" s="14"/>
      <c r="B16" s="3"/>
      <c r="C16" s="4"/>
      <c r="D16" s="4"/>
    </row>
    <row r="17" spans="1:4" x14ac:dyDescent="0.25">
      <c r="A17" s="53" t="s">
        <v>30</v>
      </c>
      <c r="B17" s="53"/>
      <c r="C17" s="53"/>
      <c r="D17" s="53"/>
    </row>
    <row r="18" spans="1:4" x14ac:dyDescent="0.25">
      <c r="A18" s="53" t="s">
        <v>31</v>
      </c>
      <c r="B18" s="53"/>
      <c r="C18" s="53"/>
      <c r="D18" s="53"/>
    </row>
    <row r="19" spans="1:4" x14ac:dyDescent="0.25">
      <c r="A19" s="14"/>
      <c r="B19" s="3"/>
      <c r="C19" s="4"/>
      <c r="D19" s="4"/>
    </row>
    <row r="20" spans="1:4" x14ac:dyDescent="0.25">
      <c r="A20" s="14"/>
      <c r="B20" s="3"/>
      <c r="C20" s="4"/>
    </row>
    <row r="21" spans="1:4" x14ac:dyDescent="0.25">
      <c r="A21" s="15"/>
      <c r="B21" s="15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1"/>
    </row>
    <row r="36" spans="1:4" x14ac:dyDescent="0.25">
      <c r="A36" s="14"/>
      <c r="B36" s="3"/>
      <c r="C36" s="4"/>
      <c r="D36" s="4"/>
    </row>
    <row r="37" spans="1:4" x14ac:dyDescent="0.25">
      <c r="A37" s="14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x14ac:dyDescent="0.25">
      <c r="A39" s="16"/>
      <c r="B39" s="3"/>
      <c r="C39" s="4"/>
      <c r="D39" s="4"/>
    </row>
    <row r="40" spans="1:4" ht="24" customHeight="1" x14ac:dyDescent="0.25">
      <c r="A40" s="17"/>
      <c r="B40" s="3"/>
      <c r="C40" s="4"/>
      <c r="D40" s="4"/>
    </row>
    <row r="41" spans="1:4" x14ac:dyDescent="0.25">
      <c r="A41" s="16"/>
      <c r="B41" s="3"/>
      <c r="C41" s="4"/>
      <c r="D41" s="4"/>
    </row>
    <row r="42" spans="1:4" x14ac:dyDescent="0.25">
      <c r="A42" s="16"/>
      <c r="B42" s="3"/>
      <c r="C42" s="4"/>
      <c r="D42" s="4"/>
    </row>
    <row r="43" spans="1:4" x14ac:dyDescent="0.25">
      <c r="A43" s="14"/>
      <c r="B43" s="3"/>
      <c r="C43" s="4"/>
      <c r="D43" s="4"/>
    </row>
    <row r="44" spans="1:4" x14ac:dyDescent="0.25">
      <c r="A44" s="14"/>
      <c r="B44" s="3"/>
      <c r="C44" s="4"/>
      <c r="D44" s="4"/>
    </row>
    <row r="45" spans="1:4" x14ac:dyDescent="0.25">
      <c r="A45" s="14"/>
      <c r="B45" s="3"/>
      <c r="C45" s="4"/>
      <c r="D45" s="4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2026-01-26T13:45:28Z</cp:lastPrinted>
  <dcterms:created xsi:type="dcterms:W3CDTF">1996-10-08T23:32:33Z</dcterms:created>
  <dcterms:modified xsi:type="dcterms:W3CDTF">2026-01-28T12:23:44Z</dcterms:modified>
</cp:coreProperties>
</file>