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<sst xmlns="http://schemas.openxmlformats.org/spreadsheetml/2006/main" count="135" uniqueCount="88">
  <si>
    <t>январь</t>
  </si>
  <si>
    <t>февраль</t>
  </si>
  <si>
    <t>март</t>
  </si>
  <si>
    <t>май</t>
  </si>
  <si>
    <t>июнь</t>
  </si>
  <si>
    <t>июль</t>
  </si>
  <si>
    <t>август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</si>
  <si>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</si>
  <si>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</si>
  <si>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 86  по ул. Строителей 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</si>
  <si>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</si>
  <si>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</si>
  <si>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</si>
  <si>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</si>
  <si>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</si>
  <si>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</si>
  <si>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</si>
  <si>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Замена сборок Ф20 мм на техэтаже и в подвале на стояках отопления кв. 5-61</t>
  </si>
  <si>
    <t>шт</t>
  </si>
  <si>
    <t>Замена свет-ка ЛПО на светодиодный на 3-м эт.</t>
  </si>
  <si>
    <t>№03/02-05 р1</t>
  </si>
  <si>
    <t>Замена свет-ка НББ на светодиодный у кв.8,9</t>
  </si>
  <si>
    <t>№03/02-05 р2</t>
  </si>
  <si>
    <t>Замена вв.вентелей (кв. 27- 2 шт., кв. 22- 1 шт., кв.57-2 шт.)</t>
  </si>
  <si>
    <t>№02/01-03</t>
  </si>
  <si>
    <t>Устройство выводов ХВС и ГВС для уборке подъездов</t>
  </si>
  <si>
    <t>по смете</t>
  </si>
  <si>
    <t>№02/03-23</t>
  </si>
  <si>
    <t>Замена ЛПО на светодиодный свет-к на 5-ом эт.лев.кр.</t>
  </si>
  <si>
    <t>№03/05-02</t>
  </si>
  <si>
    <t>Замена вв.вентелей кв. 1</t>
  </si>
  <si>
    <t>№02/05-08</t>
  </si>
  <si>
    <t>Замена сборок Ф20 мм на стояках отопления в подвале</t>
  </si>
  <si>
    <t>№02-06-08</t>
  </si>
  <si>
    <t>замена части стаяка канализации в кв.33-40 (нар.№169)</t>
  </si>
  <si>
    <t>№02/06-09</t>
  </si>
  <si>
    <t>Замена светильника ЛПО на светодиодный светильник 8-этажа левого крыла</t>
  </si>
  <si>
    <t>№03/06-02</t>
  </si>
  <si>
    <t>Замена вв.вентилей ХВС, ГВС кв.40 (2шт.нар№ 137)</t>
  </si>
  <si>
    <t>№02/06-03</t>
  </si>
  <si>
    <t>Окраска входной мет. Двери и перегородки</t>
  </si>
  <si>
    <t>№01/07-13</t>
  </si>
  <si>
    <t>замена вв.вентилей ХВС,ГВС кв 15</t>
  </si>
  <si>
    <t>№02/07-15</t>
  </si>
  <si>
    <t>замена сборок на стояках отопления ф20 в подвале</t>
  </si>
  <si>
    <t>№02/07-12</t>
  </si>
  <si>
    <t>частичная замена стояка канализации кв.5</t>
  </si>
  <si>
    <t>№02/08-03</t>
  </si>
  <si>
    <t>замена вв.вентилей ГВС,ХВС  кв.19 (2шт.нар.№212)</t>
  </si>
  <si>
    <t>№02/08-02</t>
  </si>
  <si>
    <t>Всего за год:</t>
  </si>
  <si>
    <t>Содержание придомовой территории и прочие работы</t>
  </si>
  <si>
    <t xml:space="preserve">Окашивание газонов </t>
  </si>
  <si>
    <t>ч/ч</t>
  </si>
  <si>
    <t>№05/21-10</t>
  </si>
  <si>
    <t xml:space="preserve"> Директор ООО "Стройизоляция"                                   В.В. Акимов </t>
  </si>
  <si>
    <t>№02/12-13</t>
  </si>
  <si>
    <t>Замена вв.вентиля кв.52 (1шт.нар.№346)</t>
  </si>
  <si>
    <t>ноябрь</t>
  </si>
  <si>
    <t>№02/11-08</t>
  </si>
  <si>
    <t>Замена вв.вентилей кв.8 (2шт.нар.№382)</t>
  </si>
  <si>
    <t>Замена светильника НББ на светодиодный на 7-ом этаже у лифта (заяв.№1266)</t>
  </si>
  <si>
    <t>№03/11-04</t>
  </si>
  <si>
    <t>№07/21-13 п.32</t>
  </si>
  <si>
    <t>Дератизация мест общего пользования</t>
  </si>
  <si>
    <t>по акту</t>
  </si>
  <si>
    <t>октябрь</t>
  </si>
  <si>
    <t>№10/21-06 п.1</t>
  </si>
  <si>
    <t xml:space="preserve">Прочистка снега на проезжей части </t>
  </si>
  <si>
    <t>декабрь</t>
  </si>
  <si>
    <t>№12/21-51</t>
  </si>
  <si>
    <t>ОБЪЯВЛЕНИЕ</t>
  </si>
  <si>
    <t>Уважаемые собственники  дома № 86 на ул. Строителей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</si>
  <si>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</si>
  <si>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</si>
  <si>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</si>
  <si>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</si>
  <si>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</si>
  <si>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</si>
  <si>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</si>
  <si>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</si>
  <si>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</si>
  <si>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</si>
  <si>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</si>
  <si>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</si>
  <si>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</si>
  <si>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</si>
  <si>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Исполнитель : Васильев Е.А.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</si>
</sst>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1" fontId="4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8515625" style="1" customWidth="1"/>
    <col min="2" max="2" width="36.421875" style="1" customWidth="1"/>
    <col min="3" max="3" width="8.8515625" style="16" customWidth="1"/>
    <col min="4" max="4" width="8.140625" style="16" customWidth="1"/>
    <col min="5" max="5" width="11.00390625" style="16" customWidth="1"/>
    <col min="6" max="6" width="13.28125" style="16" customWidth="1"/>
    <col min="7" max="7" width="12.7109375" style="16" bestFit="1" customWidth="1"/>
    <col min="8" max="16384" width="8.8515625" style="1" customWidth="1"/>
  </cols>
  <sheetData>
    <row r="1" spans="1:6" ht="15">
      <c r="A1" s="35" t="s">
        <v>7</v>
      </c>
      <c r="B1" s="35"/>
      <c r="C1" s="35"/>
      <c r="D1" s="35"/>
      <c r="E1" s="35"/>
      <c r="F1" s="35"/>
    </row>
    <row r="2" spans="1:6" ht="15">
      <c r="A2" s="36" t="s">
        <v>8</v>
      </c>
      <c r="B2" s="36"/>
      <c r="C2" s="36"/>
      <c r="D2" s="36"/>
      <c r="E2" s="36"/>
      <c r="F2" s="36"/>
    </row>
    <row r="3" spans="1:6" ht="15">
      <c r="A3" s="36" t="s">
        <v>9</v>
      </c>
      <c r="B3" s="36"/>
      <c r="C3" s="36"/>
      <c r="D3" s="36"/>
      <c r="E3" s="36"/>
      <c r="F3" s="36"/>
    </row>
    <row r="4" spans="1:6" ht="15">
      <c r="A4" s="37"/>
      <c r="B4" s="37"/>
      <c r="C4" s="37"/>
      <c r="D4" s="37"/>
      <c r="E4" s="37"/>
      <c r="F4" s="37"/>
    </row>
    <row r="5" spans="1:7" ht="44.25" customHeight="1">
      <c r="A5" s="2" t="s">
        <v>10</v>
      </c>
      <c r="B5" s="3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4" t="s">
        <v>16</v>
      </c>
    </row>
    <row r="6" spans="1:7" ht="46.5">
      <c r="A6" s="2">
        <v>1</v>
      </c>
      <c r="B6" s="5" t="s">
        <v>17</v>
      </c>
      <c r="C6" s="4" t="s">
        <v>18</v>
      </c>
      <c r="D6" s="4">
        <v>2</v>
      </c>
      <c r="E6" s="4">
        <v>7066</v>
      </c>
      <c r="F6" s="4" t="s">
        <v>0</v>
      </c>
      <c r="G6" s="4" t="s">
        <v>56</v>
      </c>
    </row>
    <row r="7" spans="1:7" ht="30.75">
      <c r="A7" s="2">
        <f>A6+1</f>
        <v>2</v>
      </c>
      <c r="B7" s="5" t="s">
        <v>19</v>
      </c>
      <c r="C7" s="4" t="s">
        <v>18</v>
      </c>
      <c r="D7" s="4">
        <v>1</v>
      </c>
      <c r="E7" s="4">
        <v>981</v>
      </c>
      <c r="F7" s="4" t="s">
        <v>1</v>
      </c>
      <c r="G7" s="4" t="s">
        <v>20</v>
      </c>
    </row>
    <row r="8" spans="1:7" ht="30.75">
      <c r="A8" s="2">
        <f aca="true" t="shared" si="0" ref="A8:A24">A7+1</f>
        <v>3</v>
      </c>
      <c r="B8" s="5" t="s">
        <v>21</v>
      </c>
      <c r="C8" s="4" t="s">
        <v>18</v>
      </c>
      <c r="D8" s="4">
        <v>1</v>
      </c>
      <c r="E8" s="4">
        <v>963</v>
      </c>
      <c r="F8" s="4" t="s">
        <v>1</v>
      </c>
      <c r="G8" s="4" t="s">
        <v>22</v>
      </c>
    </row>
    <row r="9" spans="1:7" ht="30.75">
      <c r="A9" s="2">
        <f t="shared" si="0"/>
        <v>4</v>
      </c>
      <c r="B9" s="5" t="s">
        <v>23</v>
      </c>
      <c r="C9" s="4" t="s">
        <v>18</v>
      </c>
      <c r="D9" s="4">
        <v>5</v>
      </c>
      <c r="E9" s="4">
        <v>2705</v>
      </c>
      <c r="F9" s="4" t="s">
        <v>1</v>
      </c>
      <c r="G9" s="4" t="s">
        <v>24</v>
      </c>
    </row>
    <row r="10" spans="1:7" ht="30.75">
      <c r="A10" s="2">
        <f t="shared" si="0"/>
        <v>5</v>
      </c>
      <c r="B10" s="5" t="s">
        <v>25</v>
      </c>
      <c r="C10" s="4" t="s">
        <v>26</v>
      </c>
      <c r="D10" s="4"/>
      <c r="E10" s="4">
        <v>19037</v>
      </c>
      <c r="F10" s="4" t="s">
        <v>2</v>
      </c>
      <c r="G10" s="4" t="s">
        <v>27</v>
      </c>
    </row>
    <row r="11" spans="1:7" ht="30.75">
      <c r="A11" s="2">
        <f t="shared" si="0"/>
        <v>6</v>
      </c>
      <c r="B11" s="5" t="s">
        <v>28</v>
      </c>
      <c r="C11" s="4" t="s">
        <v>18</v>
      </c>
      <c r="D11" s="4">
        <v>1</v>
      </c>
      <c r="E11" s="4">
        <v>976</v>
      </c>
      <c r="F11" s="4" t="s">
        <v>3</v>
      </c>
      <c r="G11" s="4" t="s">
        <v>29</v>
      </c>
    </row>
    <row r="12" spans="1:7" ht="15">
      <c r="A12" s="2">
        <f t="shared" si="0"/>
        <v>7</v>
      </c>
      <c r="B12" s="5" t="s">
        <v>30</v>
      </c>
      <c r="C12" s="4" t="s">
        <v>18</v>
      </c>
      <c r="D12" s="4">
        <v>2</v>
      </c>
      <c r="E12" s="4">
        <v>1086</v>
      </c>
      <c r="F12" s="4" t="s">
        <v>3</v>
      </c>
      <c r="G12" s="4" t="s">
        <v>31</v>
      </c>
    </row>
    <row r="13" spans="1:7" ht="30.75">
      <c r="A13" s="2">
        <f t="shared" si="0"/>
        <v>8</v>
      </c>
      <c r="B13" s="6" t="s">
        <v>32</v>
      </c>
      <c r="C13" s="4" t="s">
        <v>18</v>
      </c>
      <c r="D13" s="4">
        <v>6</v>
      </c>
      <c r="E13" s="7">
        <v>21630</v>
      </c>
      <c r="F13" s="4" t="s">
        <v>4</v>
      </c>
      <c r="G13" s="4" t="s">
        <v>33</v>
      </c>
    </row>
    <row r="14" spans="1:7" ht="30.75">
      <c r="A14" s="2">
        <f t="shared" si="0"/>
        <v>9</v>
      </c>
      <c r="B14" s="6" t="s">
        <v>34</v>
      </c>
      <c r="C14" s="2" t="s">
        <v>26</v>
      </c>
      <c r="D14" s="2"/>
      <c r="E14" s="8">
        <v>6734</v>
      </c>
      <c r="F14" s="2" t="s">
        <v>4</v>
      </c>
      <c r="G14" s="4" t="s">
        <v>35</v>
      </c>
    </row>
    <row r="15" spans="1:7" ht="46.5">
      <c r="A15" s="2">
        <f t="shared" si="0"/>
        <v>10</v>
      </c>
      <c r="B15" s="6" t="s">
        <v>36</v>
      </c>
      <c r="C15" s="4" t="s">
        <v>18</v>
      </c>
      <c r="D15" s="2">
        <v>1</v>
      </c>
      <c r="E15" s="7">
        <v>976</v>
      </c>
      <c r="F15" s="2" t="s">
        <v>4</v>
      </c>
      <c r="G15" s="4" t="s">
        <v>37</v>
      </c>
    </row>
    <row r="16" spans="1:7" ht="30.75">
      <c r="A16" s="2">
        <f t="shared" si="0"/>
        <v>11</v>
      </c>
      <c r="B16" s="6" t="s">
        <v>38</v>
      </c>
      <c r="C16" s="2" t="s">
        <v>18</v>
      </c>
      <c r="D16" s="2">
        <v>2</v>
      </c>
      <c r="E16" s="8">
        <v>1532</v>
      </c>
      <c r="F16" s="2" t="s">
        <v>4</v>
      </c>
      <c r="G16" s="4" t="s">
        <v>39</v>
      </c>
    </row>
    <row r="17" spans="1:7" ht="30.75">
      <c r="A17" s="2">
        <f t="shared" si="0"/>
        <v>12</v>
      </c>
      <c r="B17" s="5" t="s">
        <v>40</v>
      </c>
      <c r="C17" s="9" t="s">
        <v>26</v>
      </c>
      <c r="D17" s="5"/>
      <c r="E17" s="4">
        <v>5535</v>
      </c>
      <c r="F17" s="4" t="s">
        <v>5</v>
      </c>
      <c r="G17" s="5" t="s">
        <v>41</v>
      </c>
    </row>
    <row r="18" spans="1:7" ht="15">
      <c r="A18" s="2">
        <f t="shared" si="0"/>
        <v>13</v>
      </c>
      <c r="B18" s="6" t="s">
        <v>42</v>
      </c>
      <c r="C18" s="2" t="s">
        <v>18</v>
      </c>
      <c r="D18" s="2">
        <v>1</v>
      </c>
      <c r="E18" s="8">
        <v>766</v>
      </c>
      <c r="F18" s="2" t="s">
        <v>5</v>
      </c>
      <c r="G18" s="4" t="s">
        <v>43</v>
      </c>
    </row>
    <row r="19" spans="1:7" ht="30.75">
      <c r="A19" s="2">
        <f t="shared" si="0"/>
        <v>14</v>
      </c>
      <c r="B19" s="6" t="s">
        <v>44</v>
      </c>
      <c r="C19" s="2" t="s">
        <v>18</v>
      </c>
      <c r="D19" s="2">
        <v>2</v>
      </c>
      <c r="E19" s="8">
        <v>7210</v>
      </c>
      <c r="F19" s="2" t="s">
        <v>5</v>
      </c>
      <c r="G19" s="4" t="s">
        <v>45</v>
      </c>
    </row>
    <row r="20" spans="1:7" ht="30.75">
      <c r="A20" s="2">
        <f t="shared" si="0"/>
        <v>15</v>
      </c>
      <c r="B20" s="6" t="s">
        <v>46</v>
      </c>
      <c r="C20" s="2"/>
      <c r="D20" s="10" t="s">
        <v>26</v>
      </c>
      <c r="E20" s="8">
        <v>10240</v>
      </c>
      <c r="F20" s="2" t="s">
        <v>6</v>
      </c>
      <c r="G20" s="4" t="s">
        <v>47</v>
      </c>
    </row>
    <row r="21" spans="1:7" ht="30.75">
      <c r="A21" s="2">
        <f t="shared" si="0"/>
        <v>16</v>
      </c>
      <c r="B21" s="6" t="s">
        <v>48</v>
      </c>
      <c r="C21" s="2" t="s">
        <v>18</v>
      </c>
      <c r="D21" s="2">
        <v>2</v>
      </c>
      <c r="E21" s="8">
        <v>1531</v>
      </c>
      <c r="F21" s="2" t="s">
        <v>6</v>
      </c>
      <c r="G21" s="4" t="s">
        <v>49</v>
      </c>
    </row>
    <row r="22" spans="1:7" ht="30.75">
      <c r="A22" s="2">
        <f t="shared" si="0"/>
        <v>17</v>
      </c>
      <c r="B22" s="6" t="s">
        <v>57</v>
      </c>
      <c r="C22" s="2" t="s">
        <v>18</v>
      </c>
      <c r="D22" s="2">
        <v>1</v>
      </c>
      <c r="E22" s="8">
        <v>734</v>
      </c>
      <c r="F22" s="2" t="s">
        <v>58</v>
      </c>
      <c r="G22" s="4" t="s">
        <v>59</v>
      </c>
    </row>
    <row r="23" spans="1:7" ht="30.75">
      <c r="A23" s="2">
        <f t="shared" si="0"/>
        <v>18</v>
      </c>
      <c r="B23" s="6" t="s">
        <v>60</v>
      </c>
      <c r="C23" s="2" t="s">
        <v>18</v>
      </c>
      <c r="D23" s="2">
        <v>2</v>
      </c>
      <c r="E23" s="8">
        <v>1468</v>
      </c>
      <c r="F23" s="2" t="s">
        <v>58</v>
      </c>
      <c r="G23" s="4" t="s">
        <v>59</v>
      </c>
    </row>
    <row r="24" spans="1:7" ht="46.5">
      <c r="A24" s="2">
        <f t="shared" si="0"/>
        <v>19</v>
      </c>
      <c r="B24" s="6" t="s">
        <v>61</v>
      </c>
      <c r="C24" s="2" t="s">
        <v>26</v>
      </c>
      <c r="D24" s="2"/>
      <c r="E24" s="8">
        <v>1297</v>
      </c>
      <c r="F24" s="2" t="s">
        <v>58</v>
      </c>
      <c r="G24" s="4" t="s">
        <v>62</v>
      </c>
    </row>
    <row r="25" spans="1:7" ht="15">
      <c r="A25" s="13"/>
      <c r="B25" s="14" t="s">
        <v>50</v>
      </c>
      <c r="C25" s="12"/>
      <c r="D25" s="12"/>
      <c r="E25" s="11">
        <f>SUM(E6:E24)</f>
        <v>92467</v>
      </c>
      <c r="F25" s="2"/>
      <c r="G25" s="4"/>
    </row>
    <row r="26" spans="1:7" ht="15">
      <c r="A26" s="13"/>
      <c r="B26" s="6"/>
      <c r="C26" s="2"/>
      <c r="D26" s="2"/>
      <c r="E26" s="2"/>
      <c r="F26" s="2"/>
      <c r="G26" s="4"/>
    </row>
    <row r="27" spans="1:7" ht="30" customHeight="1">
      <c r="A27" s="13"/>
      <c r="B27" s="3" t="s">
        <v>51</v>
      </c>
      <c r="C27" s="2"/>
      <c r="D27" s="2"/>
      <c r="E27" s="2"/>
      <c r="F27" s="2"/>
      <c r="G27" s="4"/>
    </row>
    <row r="28" spans="1:7" ht="15">
      <c r="A28" s="2">
        <v>1</v>
      </c>
      <c r="B28" s="5" t="s">
        <v>52</v>
      </c>
      <c r="C28" s="4" t="s">
        <v>53</v>
      </c>
      <c r="D28" s="4">
        <v>6</v>
      </c>
      <c r="E28" s="4">
        <v>3192</v>
      </c>
      <c r="F28" s="4" t="s">
        <v>3</v>
      </c>
      <c r="G28" s="4" t="s">
        <v>54</v>
      </c>
    </row>
    <row r="29" spans="1:7" ht="30.75">
      <c r="A29" s="2">
        <f>A28+1</f>
        <v>2</v>
      </c>
      <c r="B29" s="5" t="s">
        <v>52</v>
      </c>
      <c r="C29" s="4" t="s">
        <v>53</v>
      </c>
      <c r="D29" s="4">
        <v>6</v>
      </c>
      <c r="E29" s="4">
        <v>3192</v>
      </c>
      <c r="F29" s="4" t="s">
        <v>5</v>
      </c>
      <c r="G29" s="4" t="s">
        <v>63</v>
      </c>
    </row>
    <row r="30" spans="1:7" ht="30.75">
      <c r="A30" s="2">
        <f>A29+1</f>
        <v>3</v>
      </c>
      <c r="B30" s="6" t="s">
        <v>64</v>
      </c>
      <c r="C30" s="4" t="s">
        <v>65</v>
      </c>
      <c r="D30" s="4"/>
      <c r="E30" s="4">
        <v>4631</v>
      </c>
      <c r="F30" s="4" t="s">
        <v>66</v>
      </c>
      <c r="G30" s="4" t="s">
        <v>67</v>
      </c>
    </row>
    <row r="31" spans="1:7" ht="15">
      <c r="A31" s="2"/>
      <c r="B31" s="6" t="s">
        <v>68</v>
      </c>
      <c r="C31" s="4" t="s">
        <v>53</v>
      </c>
      <c r="D31" s="4">
        <v>0.242</v>
      </c>
      <c r="E31" s="4">
        <v>484.8</v>
      </c>
      <c r="F31" s="4" t="s">
        <v>69</v>
      </c>
      <c r="G31" s="4" t="s">
        <v>70</v>
      </c>
    </row>
    <row r="32" spans="1:7" ht="15">
      <c r="A32" s="5"/>
      <c r="B32" s="5"/>
      <c r="C32" s="4"/>
      <c r="D32" s="4"/>
      <c r="E32" s="33">
        <f>SUM(E28:E31)</f>
        <v>11499.8</v>
      </c>
      <c r="F32" s="4"/>
      <c r="G32" s="4"/>
    </row>
    <row r="33" ht="15">
      <c r="B33" s="15"/>
    </row>
    <row r="34" ht="15">
      <c r="B34" s="15"/>
    </row>
    <row r="35" spans="1:6" ht="15">
      <c r="A35" s="38" t="s">
        <v>55</v>
      </c>
      <c r="B35" s="38"/>
      <c r="C35" s="38"/>
      <c r="D35" s="38"/>
      <c r="E35" s="38"/>
      <c r="F35" s="38"/>
    </row>
    <row r="39" spans="1:2" ht="27" customHeight="1">
      <c r="A39" s="34" t="s">
        <v>87</v>
      </c>
      <c r="B39" s="34"/>
    </row>
  </sheetData>
  <sheetProtection/>
  <mergeCells count="6">
    <mergeCell ref="A39:B39"/>
    <mergeCell ref="A1:F1"/>
    <mergeCell ref="A2:F2"/>
    <mergeCell ref="A3:F3"/>
    <mergeCell ref="A4:F4"/>
    <mergeCell ref="A35:F35"/>
  </mergeCells>
  <printOptions/>
  <pageMargins left="0.7874015748031497" right="0.3937007874015748" top="0.1968503937007874" bottom="0.1968503937007874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2" t="s">
        <v>71</v>
      </c>
      <c r="B2" s="42"/>
      <c r="C2" s="42"/>
      <c r="D2" s="42"/>
    </row>
    <row r="3" spans="1:4" ht="13.5">
      <c r="A3" s="39" t="s">
        <v>72</v>
      </c>
      <c r="B3" s="39"/>
      <c r="C3" s="39"/>
      <c r="D3" s="39"/>
    </row>
    <row r="4" spans="1:4" ht="41.25" customHeight="1">
      <c r="A4" s="40" t="s">
        <v>85</v>
      </c>
      <c r="B4" s="40"/>
      <c r="C4" s="40"/>
      <c r="D4" s="40"/>
    </row>
    <row r="5" ht="12.75">
      <c r="A5" s="17"/>
    </row>
    <row r="6" spans="1:4" ht="12.75">
      <c r="A6" s="18" t="s">
        <v>73</v>
      </c>
      <c r="B6" s="19" t="s">
        <v>74</v>
      </c>
      <c r="C6" s="20">
        <v>709956</v>
      </c>
      <c r="D6" s="21" t="s">
        <v>75</v>
      </c>
    </row>
    <row r="7" spans="1:4" ht="12.75">
      <c r="A7" s="18" t="s">
        <v>76</v>
      </c>
      <c r="B7" s="19" t="s">
        <v>74</v>
      </c>
      <c r="C7" s="20">
        <v>707496</v>
      </c>
      <c r="D7" s="21" t="s">
        <v>75</v>
      </c>
    </row>
    <row r="8" spans="1:4" ht="12.75">
      <c r="A8" s="18" t="s">
        <v>77</v>
      </c>
      <c r="B8" s="19" t="s">
        <v>74</v>
      </c>
      <c r="C8" s="20">
        <f>C10+C11+C13+C12</f>
        <v>615126</v>
      </c>
      <c r="D8" s="21" t="s">
        <v>75</v>
      </c>
    </row>
    <row r="9" spans="1:4" ht="12.75">
      <c r="A9" s="22" t="s">
        <v>78</v>
      </c>
      <c r="B9" s="19"/>
      <c r="C9" s="20"/>
      <c r="D9" s="21"/>
    </row>
    <row r="10" spans="1:4" ht="40.5" customHeight="1">
      <c r="A10" s="23" t="s">
        <v>79</v>
      </c>
      <c r="B10" s="24" t="s">
        <v>74</v>
      </c>
      <c r="C10" s="25">
        <v>120857</v>
      </c>
      <c r="D10" s="26" t="s">
        <v>75</v>
      </c>
    </row>
    <row r="11" spans="1:4" ht="78.75">
      <c r="A11" s="27" t="s">
        <v>80</v>
      </c>
      <c r="B11" s="24" t="s">
        <v>74</v>
      </c>
      <c r="C11" s="25">
        <v>282211</v>
      </c>
      <c r="D11" s="26" t="s">
        <v>75</v>
      </c>
    </row>
    <row r="12" spans="1:4" ht="13.5" customHeight="1">
      <c r="A12" s="22" t="s">
        <v>81</v>
      </c>
      <c r="B12" s="19" t="s">
        <v>74</v>
      </c>
      <c r="C12" s="20">
        <v>119591</v>
      </c>
      <c r="D12" s="21" t="s">
        <v>75</v>
      </c>
    </row>
    <row r="13" spans="1:4" ht="12.75">
      <c r="A13" s="18" t="s">
        <v>82</v>
      </c>
      <c r="B13" s="19" t="s">
        <v>74</v>
      </c>
      <c r="C13" s="20">
        <v>92467</v>
      </c>
      <c r="D13" s="21" t="s">
        <v>75</v>
      </c>
    </row>
    <row r="14" spans="1:4" ht="5.25" customHeight="1">
      <c r="A14" s="18"/>
      <c r="B14" s="19"/>
      <c r="C14" s="20"/>
      <c r="D14" s="21"/>
    </row>
    <row r="15" spans="1:4" ht="13.5" customHeight="1">
      <c r="A15" s="28" t="s">
        <v>86</v>
      </c>
      <c r="B15" s="28"/>
      <c r="C15" s="28">
        <v>16763</v>
      </c>
      <c r="D15" s="21" t="s">
        <v>75</v>
      </c>
    </row>
    <row r="16" spans="1:4" ht="9" customHeight="1">
      <c r="A16" s="29"/>
      <c r="B16" s="19"/>
      <c r="C16" s="20"/>
      <c r="D16" s="20"/>
    </row>
    <row r="17" spans="1:4" ht="12.75">
      <c r="A17" s="41" t="s">
        <v>83</v>
      </c>
      <c r="B17" s="41"/>
      <c r="C17" s="41"/>
      <c r="D17" s="41"/>
    </row>
    <row r="18" spans="1:4" ht="12.75">
      <c r="A18" s="41" t="s">
        <v>84</v>
      </c>
      <c r="B18" s="41"/>
      <c r="C18" s="41"/>
      <c r="D18" s="41"/>
    </row>
    <row r="19" spans="1:4" ht="12.75">
      <c r="A19" s="29"/>
      <c r="B19" s="19"/>
      <c r="C19" s="20"/>
      <c r="D19" s="20"/>
    </row>
    <row r="20" spans="1:3" ht="12.75">
      <c r="A20" s="29"/>
      <c r="B20" s="19"/>
      <c r="C20" s="20"/>
    </row>
    <row r="21" spans="1:2" ht="12.75">
      <c r="A21" s="30"/>
      <c r="B21" s="30"/>
    </row>
    <row r="32" spans="1:4" ht="12.75">
      <c r="A32" s="42"/>
      <c r="B32" s="42"/>
      <c r="C32" s="42"/>
      <c r="D32" s="42"/>
    </row>
    <row r="33" spans="1:4" ht="13.5">
      <c r="A33" s="39"/>
      <c r="B33" s="39"/>
      <c r="C33" s="39"/>
      <c r="D33" s="39"/>
    </row>
    <row r="34" spans="1:4" ht="37.5" customHeight="1">
      <c r="A34" s="40"/>
      <c r="B34" s="40"/>
      <c r="C34" s="40"/>
      <c r="D34" s="40"/>
    </row>
    <row r="35" ht="9" customHeight="1">
      <c r="A35" s="17"/>
    </row>
    <row r="36" spans="1:4" ht="12.75">
      <c r="A36" s="29"/>
      <c r="B36" s="19"/>
      <c r="C36" s="20"/>
      <c r="D36" s="20"/>
    </row>
    <row r="37" spans="1:4" ht="12.75">
      <c r="A37" s="29"/>
      <c r="B37" s="19"/>
      <c r="C37" s="20"/>
      <c r="D37" s="20"/>
    </row>
    <row r="38" spans="1:4" ht="12.75">
      <c r="A38" s="29"/>
      <c r="B38" s="19"/>
      <c r="C38" s="20"/>
      <c r="D38" s="20"/>
    </row>
    <row r="39" spans="1:4" ht="12.75">
      <c r="A39" s="31"/>
      <c r="B39" s="19"/>
      <c r="C39" s="20"/>
      <c r="D39" s="20"/>
    </row>
    <row r="40" spans="1:4" ht="24" customHeight="1">
      <c r="A40" s="32"/>
      <c r="B40" s="19"/>
      <c r="C40" s="20"/>
      <c r="D40" s="20"/>
    </row>
    <row r="41" spans="1:4" ht="12.75">
      <c r="A41" s="31"/>
      <c r="B41" s="19"/>
      <c r="C41" s="20"/>
      <c r="D41" s="20"/>
    </row>
    <row r="42" spans="1:4" ht="12.75">
      <c r="A42" s="31"/>
      <c r="B42" s="19"/>
      <c r="C42" s="20"/>
      <c r="D42" s="20"/>
    </row>
    <row r="43" spans="1:4" ht="12.75">
      <c r="A43" s="29"/>
      <c r="B43" s="19"/>
      <c r="C43" s="20"/>
      <c r="D43" s="20"/>
    </row>
    <row r="44" spans="1:4" ht="12.75">
      <c r="A44" s="29"/>
      <c r="B44" s="19"/>
      <c r="C44" s="20"/>
      <c r="D44" s="20"/>
    </row>
    <row r="45" spans="1:4" ht="12.75">
      <c r="A45" s="29"/>
      <c r="B45" s="19"/>
      <c r="C45" s="20"/>
      <c r="D45" s="20"/>
    </row>
    <row r="46" spans="1:4" ht="12.75">
      <c r="A46" s="41"/>
      <c r="B46" s="41"/>
      <c r="C46" s="41"/>
      <c r="D46" s="41"/>
    </row>
    <row r="47" spans="1:4" ht="12.75">
      <c r="A47" s="41"/>
      <c r="B47" s="41"/>
      <c r="C47" s="41"/>
      <c r="D47" s="41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2022-02-11T10:45:09Z</cp:lastPrinted>
  <dcterms:created xsi:type="dcterms:W3CDTF">1996-10-08T23:32:33Z</dcterms:created>
  <dcterms:modified xsi:type="dcterms:W3CDTF">2022-02-18T13:39:29Z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