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50\"/>
    </mc:Choice>
  </mc:AlternateContent>
  <xr:revisionPtr revIDLastSave="0" documentId="13_ncr:1_{DE408128-D7C9-4B78-83D5-32F866865B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A19" i="4"/>
  <c r="A20" i="4" s="1"/>
  <c r="E15" i="4"/>
  <c r="A7" i="4"/>
  <c r="A8" i="4" s="1"/>
  <c r="A9" i="4" s="1"/>
  <c r="A10" i="4" s="1"/>
  <c r="A11" i="4" s="1"/>
  <c r="A12" i="4" s="1"/>
  <c r="A13" i="4" s="1"/>
  <c r="A14" i="4" s="1"/>
  <c r="C8" i="5" l="1"/>
</calcChain>
</file>

<file path=xl/sharedStrings.xml><?xml version="1.0" encoding="utf-8"?>
<sst xmlns="http://schemas.openxmlformats.org/spreadsheetml/2006/main" count="127" uniqueCount="73">
  <si>
    <t>январь</t>
  </si>
  <si>
    <t>февраль</t>
  </si>
  <si>
    <t>июнь</t>
  </si>
  <si>
    <t>июль</t>
  </si>
  <si>
    <t>август</t>
  </si>
  <si>
    <t>сентябрь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</si>
  <si>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</si>
  <si>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</si>
  <si>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</si>
  <si>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</si>
  <si>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</si>
  <si>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</si>
  <si>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</si>
  <si>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</si>
  <si>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</si>
  <si>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</si>
  <si>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</si>
  <si>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50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</si>
  <si>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</si>
  <si>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</si>
  <si>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</si>
  <si>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</si>
  <si>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</si>
  <si>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</si>
  <si>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</si>
  <si>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</si>
  <si>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</si>
  <si>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</si>
  <si>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</si>
  <si>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</si>
  <si>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Акт</t>
  </si>
  <si>
    <t>шт.</t>
  </si>
  <si>
    <t>октябрь</t>
  </si>
  <si>
    <t>по акту</t>
  </si>
  <si>
    <t>Отчёт</t>
  </si>
  <si>
    <t>№  50 по ул. Строителей   за 2023 г.</t>
  </si>
  <si>
    <t>Замена вв. вентилей ХВС и ГВС кв.17  (1 шт.нар.№901)</t>
  </si>
  <si>
    <t>по смете</t>
  </si>
  <si>
    <t>№02/01-10</t>
  </si>
  <si>
    <t>Замена наружной рамы на 5-ом этаже 5-го под.</t>
  </si>
  <si>
    <t>март</t>
  </si>
  <si>
    <t>№01/03-11</t>
  </si>
  <si>
    <t>Демонтаж расходомеров и термопреобразователей для поверки.</t>
  </si>
  <si>
    <t>№02/06-03</t>
  </si>
  <si>
    <t>Ремонт штукатурки лоджии кв.26</t>
  </si>
  <si>
    <t>№01/07-27</t>
  </si>
  <si>
    <t>Ремонт штукатурки лоджии кв.28</t>
  </si>
  <si>
    <t>№01/07-28</t>
  </si>
  <si>
    <t>Замена вв.вентилей кв.32 (2шт.нар.279).</t>
  </si>
  <si>
    <t>2.0</t>
  </si>
  <si>
    <t>№02/07-01</t>
  </si>
  <si>
    <t>Замена кранов и установка манометров на системе отопления.</t>
  </si>
  <si>
    <t>№02/06-10</t>
  </si>
  <si>
    <t>Поверка общедомового прибора учёта тепловой энергии</t>
  </si>
  <si>
    <t>счёт № vin-2181</t>
  </si>
  <si>
    <t xml:space="preserve">Установка расходомеров </t>
  </si>
  <si>
    <t>№02/09-05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</si>
  <si>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</si>
  <si>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</si>
  <si>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</si>
  <si>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Окашивание травы на придомовой территории</t>
  </si>
  <si>
    <t>акт№06/23-60</t>
  </si>
  <si>
    <t xml:space="preserve">Окашивание травы на придомовой территории </t>
  </si>
  <si>
    <t>№08/23-61</t>
  </si>
  <si>
    <t>Приобретение и доставка пескосоляной смеси</t>
  </si>
  <si>
    <t>№10/23-58</t>
  </si>
  <si>
    <t>№12/23-54</t>
  </si>
  <si>
    <t>№12/23-58</t>
  </si>
  <si>
    <t>№12/23-60</t>
  </si>
  <si>
    <t xml:space="preserve"> Директор ООО "Стройизоляция"                 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</si>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</sst>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tabSelected="1" workbookViewId="0">
      <selection activeCell="I16" sqref="I16:M18"/>
    </sheetView>
  </sheetViews>
  <sheetFormatPr defaultRowHeight="15.6" x14ac:dyDescent="0.25"/>
  <cols>
    <col min="1" max="1" width="5.88671875" style="1" customWidth="1"/>
    <col min="2" max="2" width="39.33203125" style="1" customWidth="1"/>
    <col min="3" max="3" width="8.88671875" style="29" customWidth="1"/>
    <col min="4" max="4" width="8.109375" style="29" customWidth="1"/>
    <col min="5" max="5" width="8.6640625" style="29" customWidth="1"/>
    <col min="6" max="6" width="10.88671875" style="29" customWidth="1"/>
    <col min="7" max="7" width="14.44140625" style="29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8.6640625" style="1" customWidth="1"/>
    <col min="262" max="262" width="10.88671875" style="1" customWidth="1"/>
    <col min="263" max="263" width="14.44140625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8.6640625" style="1" customWidth="1"/>
    <col min="518" max="518" width="10.88671875" style="1" customWidth="1"/>
    <col min="519" max="519" width="14.44140625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8.6640625" style="1" customWidth="1"/>
    <col min="774" max="774" width="10.88671875" style="1" customWidth="1"/>
    <col min="775" max="775" width="14.44140625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8.6640625" style="1" customWidth="1"/>
    <col min="1030" max="1030" width="10.88671875" style="1" customWidth="1"/>
    <col min="1031" max="1031" width="14.44140625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8.6640625" style="1" customWidth="1"/>
    <col min="1286" max="1286" width="10.88671875" style="1" customWidth="1"/>
    <col min="1287" max="1287" width="14.44140625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8.6640625" style="1" customWidth="1"/>
    <col min="1542" max="1542" width="10.88671875" style="1" customWidth="1"/>
    <col min="1543" max="1543" width="14.44140625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8.6640625" style="1" customWidth="1"/>
    <col min="1798" max="1798" width="10.88671875" style="1" customWidth="1"/>
    <col min="1799" max="1799" width="14.44140625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8.6640625" style="1" customWidth="1"/>
    <col min="2054" max="2054" width="10.88671875" style="1" customWidth="1"/>
    <col min="2055" max="2055" width="14.44140625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8.6640625" style="1" customWidth="1"/>
    <col min="2310" max="2310" width="10.88671875" style="1" customWidth="1"/>
    <col min="2311" max="2311" width="14.44140625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8.6640625" style="1" customWidth="1"/>
    <col min="2566" max="2566" width="10.88671875" style="1" customWidth="1"/>
    <col min="2567" max="2567" width="14.44140625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8.6640625" style="1" customWidth="1"/>
    <col min="2822" max="2822" width="10.88671875" style="1" customWidth="1"/>
    <col min="2823" max="2823" width="14.44140625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8.6640625" style="1" customWidth="1"/>
    <col min="3078" max="3078" width="10.88671875" style="1" customWidth="1"/>
    <col min="3079" max="3079" width="14.44140625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8.6640625" style="1" customWidth="1"/>
    <col min="3334" max="3334" width="10.88671875" style="1" customWidth="1"/>
    <col min="3335" max="3335" width="14.44140625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8.6640625" style="1" customWidth="1"/>
    <col min="3590" max="3590" width="10.88671875" style="1" customWidth="1"/>
    <col min="3591" max="3591" width="14.44140625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8.6640625" style="1" customWidth="1"/>
    <col min="3846" max="3846" width="10.88671875" style="1" customWidth="1"/>
    <col min="3847" max="3847" width="14.44140625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8.6640625" style="1" customWidth="1"/>
    <col min="4102" max="4102" width="10.88671875" style="1" customWidth="1"/>
    <col min="4103" max="4103" width="14.44140625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8.6640625" style="1" customWidth="1"/>
    <col min="4358" max="4358" width="10.88671875" style="1" customWidth="1"/>
    <col min="4359" max="4359" width="14.44140625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8.6640625" style="1" customWidth="1"/>
    <col min="4614" max="4614" width="10.88671875" style="1" customWidth="1"/>
    <col min="4615" max="4615" width="14.44140625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8.6640625" style="1" customWidth="1"/>
    <col min="4870" max="4870" width="10.88671875" style="1" customWidth="1"/>
    <col min="4871" max="4871" width="14.44140625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8.6640625" style="1" customWidth="1"/>
    <col min="5126" max="5126" width="10.88671875" style="1" customWidth="1"/>
    <col min="5127" max="5127" width="14.44140625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8.6640625" style="1" customWidth="1"/>
    <col min="5382" max="5382" width="10.88671875" style="1" customWidth="1"/>
    <col min="5383" max="5383" width="14.44140625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8.6640625" style="1" customWidth="1"/>
    <col min="5638" max="5638" width="10.88671875" style="1" customWidth="1"/>
    <col min="5639" max="5639" width="14.44140625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8.6640625" style="1" customWidth="1"/>
    <col min="5894" max="5894" width="10.88671875" style="1" customWidth="1"/>
    <col min="5895" max="5895" width="14.44140625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8.6640625" style="1" customWidth="1"/>
    <col min="6150" max="6150" width="10.88671875" style="1" customWidth="1"/>
    <col min="6151" max="6151" width="14.44140625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8.6640625" style="1" customWidth="1"/>
    <col min="6406" max="6406" width="10.88671875" style="1" customWidth="1"/>
    <col min="6407" max="6407" width="14.44140625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8.6640625" style="1" customWidth="1"/>
    <col min="6662" max="6662" width="10.88671875" style="1" customWidth="1"/>
    <col min="6663" max="6663" width="14.44140625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8.6640625" style="1" customWidth="1"/>
    <col min="6918" max="6918" width="10.88671875" style="1" customWidth="1"/>
    <col min="6919" max="6919" width="14.44140625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8.6640625" style="1" customWidth="1"/>
    <col min="7174" max="7174" width="10.88671875" style="1" customWidth="1"/>
    <col min="7175" max="7175" width="14.44140625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8.6640625" style="1" customWidth="1"/>
    <col min="7430" max="7430" width="10.88671875" style="1" customWidth="1"/>
    <col min="7431" max="7431" width="14.44140625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8.6640625" style="1" customWidth="1"/>
    <col min="7686" max="7686" width="10.88671875" style="1" customWidth="1"/>
    <col min="7687" max="7687" width="14.44140625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8.6640625" style="1" customWidth="1"/>
    <col min="7942" max="7942" width="10.88671875" style="1" customWidth="1"/>
    <col min="7943" max="7943" width="14.44140625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8.6640625" style="1" customWidth="1"/>
    <col min="8198" max="8198" width="10.88671875" style="1" customWidth="1"/>
    <col min="8199" max="8199" width="14.44140625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8.6640625" style="1" customWidth="1"/>
    <col min="8454" max="8454" width="10.88671875" style="1" customWidth="1"/>
    <col min="8455" max="8455" width="14.44140625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8.6640625" style="1" customWidth="1"/>
    <col min="8710" max="8710" width="10.88671875" style="1" customWidth="1"/>
    <col min="8711" max="8711" width="14.44140625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8.6640625" style="1" customWidth="1"/>
    <col min="8966" max="8966" width="10.88671875" style="1" customWidth="1"/>
    <col min="8967" max="8967" width="14.44140625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8.6640625" style="1" customWidth="1"/>
    <col min="9222" max="9222" width="10.88671875" style="1" customWidth="1"/>
    <col min="9223" max="9223" width="14.44140625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8.6640625" style="1" customWidth="1"/>
    <col min="9478" max="9478" width="10.88671875" style="1" customWidth="1"/>
    <col min="9479" max="9479" width="14.44140625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8.6640625" style="1" customWidth="1"/>
    <col min="9734" max="9734" width="10.88671875" style="1" customWidth="1"/>
    <col min="9735" max="9735" width="14.44140625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8.6640625" style="1" customWidth="1"/>
    <col min="9990" max="9990" width="10.88671875" style="1" customWidth="1"/>
    <col min="9991" max="9991" width="14.44140625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8.6640625" style="1" customWidth="1"/>
    <col min="10246" max="10246" width="10.88671875" style="1" customWidth="1"/>
    <col min="10247" max="10247" width="14.44140625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8.6640625" style="1" customWidth="1"/>
    <col min="10502" max="10502" width="10.88671875" style="1" customWidth="1"/>
    <col min="10503" max="10503" width="14.44140625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8.6640625" style="1" customWidth="1"/>
    <col min="10758" max="10758" width="10.88671875" style="1" customWidth="1"/>
    <col min="10759" max="10759" width="14.44140625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8.6640625" style="1" customWidth="1"/>
    <col min="11014" max="11014" width="10.88671875" style="1" customWidth="1"/>
    <col min="11015" max="11015" width="14.44140625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8.6640625" style="1" customWidth="1"/>
    <col min="11270" max="11270" width="10.88671875" style="1" customWidth="1"/>
    <col min="11271" max="11271" width="14.44140625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8.6640625" style="1" customWidth="1"/>
    <col min="11526" max="11526" width="10.88671875" style="1" customWidth="1"/>
    <col min="11527" max="11527" width="14.44140625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8.6640625" style="1" customWidth="1"/>
    <col min="11782" max="11782" width="10.88671875" style="1" customWidth="1"/>
    <col min="11783" max="11783" width="14.44140625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8.6640625" style="1" customWidth="1"/>
    <col min="12038" max="12038" width="10.88671875" style="1" customWidth="1"/>
    <col min="12039" max="12039" width="14.44140625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8.6640625" style="1" customWidth="1"/>
    <col min="12294" max="12294" width="10.88671875" style="1" customWidth="1"/>
    <col min="12295" max="12295" width="14.44140625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8.6640625" style="1" customWidth="1"/>
    <col min="12550" max="12550" width="10.88671875" style="1" customWidth="1"/>
    <col min="12551" max="12551" width="14.44140625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8.6640625" style="1" customWidth="1"/>
    <col min="12806" max="12806" width="10.88671875" style="1" customWidth="1"/>
    <col min="12807" max="12807" width="14.44140625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8.6640625" style="1" customWidth="1"/>
    <col min="13062" max="13062" width="10.88671875" style="1" customWidth="1"/>
    <col min="13063" max="13063" width="14.44140625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8.6640625" style="1" customWidth="1"/>
    <col min="13318" max="13318" width="10.88671875" style="1" customWidth="1"/>
    <col min="13319" max="13319" width="14.44140625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8.6640625" style="1" customWidth="1"/>
    <col min="13574" max="13574" width="10.88671875" style="1" customWidth="1"/>
    <col min="13575" max="13575" width="14.44140625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8.6640625" style="1" customWidth="1"/>
    <col min="13830" max="13830" width="10.88671875" style="1" customWidth="1"/>
    <col min="13831" max="13831" width="14.44140625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8.6640625" style="1" customWidth="1"/>
    <col min="14086" max="14086" width="10.88671875" style="1" customWidth="1"/>
    <col min="14087" max="14087" width="14.44140625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8.6640625" style="1" customWidth="1"/>
    <col min="14342" max="14342" width="10.88671875" style="1" customWidth="1"/>
    <col min="14343" max="14343" width="14.44140625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8.6640625" style="1" customWidth="1"/>
    <col min="14598" max="14598" width="10.88671875" style="1" customWidth="1"/>
    <col min="14599" max="14599" width="14.44140625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8.6640625" style="1" customWidth="1"/>
    <col min="14854" max="14854" width="10.88671875" style="1" customWidth="1"/>
    <col min="14855" max="14855" width="14.44140625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8.6640625" style="1" customWidth="1"/>
    <col min="15110" max="15110" width="10.88671875" style="1" customWidth="1"/>
    <col min="15111" max="15111" width="14.44140625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8.6640625" style="1" customWidth="1"/>
    <col min="15366" max="15366" width="10.88671875" style="1" customWidth="1"/>
    <col min="15367" max="15367" width="14.44140625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8.6640625" style="1" customWidth="1"/>
    <col min="15622" max="15622" width="10.88671875" style="1" customWidth="1"/>
    <col min="15623" max="15623" width="14.44140625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8.6640625" style="1" customWidth="1"/>
    <col min="15878" max="15878" width="10.88671875" style="1" customWidth="1"/>
    <col min="15879" max="15879" width="14.44140625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8.6640625" style="1" customWidth="1"/>
    <col min="16134" max="16134" width="10.88671875" style="1" customWidth="1"/>
    <col min="16135" max="16135" width="14.44140625" style="1" customWidth="1"/>
    <col min="16136" max="16384" width="8.88671875" style="1"/>
  </cols>
  <sheetData>
    <row r="1" spans="1:7" x14ac:dyDescent="0.25">
      <c r="A1" s="40" t="s">
        <v>34</v>
      </c>
      <c r="B1" s="40"/>
      <c r="C1" s="40"/>
      <c r="D1" s="40"/>
      <c r="E1" s="40"/>
      <c r="F1" s="40"/>
    </row>
    <row r="2" spans="1:7" ht="27.6" customHeight="1" x14ac:dyDescent="0.25">
      <c r="A2" s="41" t="s">
        <v>6</v>
      </c>
      <c r="B2" s="41"/>
      <c r="C2" s="41"/>
      <c r="D2" s="41"/>
      <c r="E2" s="41"/>
      <c r="F2" s="41"/>
    </row>
    <row r="3" spans="1:7" x14ac:dyDescent="0.25">
      <c r="A3" s="41" t="s">
        <v>35</v>
      </c>
      <c r="B3" s="41"/>
      <c r="C3" s="41"/>
      <c r="D3" s="41"/>
      <c r="E3" s="41"/>
      <c r="F3" s="41"/>
    </row>
    <row r="4" spans="1:7" x14ac:dyDescent="0.25">
      <c r="A4" s="42"/>
      <c r="B4" s="42"/>
      <c r="C4" s="42"/>
      <c r="D4" s="42"/>
      <c r="E4" s="42"/>
      <c r="F4" s="42"/>
    </row>
    <row r="5" spans="1:7" ht="44.4" customHeight="1" x14ac:dyDescent="0.25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4" t="s">
        <v>30</v>
      </c>
    </row>
    <row r="6" spans="1:7" ht="31.2" x14ac:dyDescent="0.25">
      <c r="A6" s="2">
        <v>1</v>
      </c>
      <c r="B6" s="11" t="s">
        <v>36</v>
      </c>
      <c r="C6" s="4" t="s">
        <v>37</v>
      </c>
      <c r="D6" s="4" t="s">
        <v>37</v>
      </c>
      <c r="E6" s="4">
        <v>890</v>
      </c>
      <c r="F6" s="4" t="s">
        <v>0</v>
      </c>
      <c r="G6" s="4" t="s">
        <v>38</v>
      </c>
    </row>
    <row r="7" spans="1:7" ht="31.2" x14ac:dyDescent="0.25">
      <c r="A7" s="2">
        <f>A6+1</f>
        <v>2</v>
      </c>
      <c r="B7" s="34" t="s">
        <v>39</v>
      </c>
      <c r="C7" s="4" t="s">
        <v>37</v>
      </c>
      <c r="D7" s="4" t="s">
        <v>37</v>
      </c>
      <c r="E7" s="4">
        <v>4495</v>
      </c>
      <c r="F7" s="4" t="s">
        <v>40</v>
      </c>
      <c r="G7" s="4" t="s">
        <v>41</v>
      </c>
    </row>
    <row r="8" spans="1:7" ht="31.2" x14ac:dyDescent="0.3">
      <c r="A8" s="2">
        <f t="shared" ref="A8:A14" si="0">A7+1</f>
        <v>3</v>
      </c>
      <c r="B8" s="32" t="s">
        <v>42</v>
      </c>
      <c r="C8" s="30" t="s">
        <v>33</v>
      </c>
      <c r="D8" s="30" t="s">
        <v>33</v>
      </c>
      <c r="E8" s="30">
        <v>1702</v>
      </c>
      <c r="F8" s="30" t="s">
        <v>2</v>
      </c>
      <c r="G8" s="30" t="s">
        <v>43</v>
      </c>
    </row>
    <row r="9" spans="1:7" x14ac:dyDescent="0.25">
      <c r="A9" s="2">
        <f t="shared" si="0"/>
        <v>4</v>
      </c>
      <c r="B9" s="34" t="s">
        <v>44</v>
      </c>
      <c r="C9" s="4" t="s">
        <v>33</v>
      </c>
      <c r="D9" s="4" t="s">
        <v>33</v>
      </c>
      <c r="E9" s="4">
        <v>10827</v>
      </c>
      <c r="F9" s="4" t="s">
        <v>3</v>
      </c>
      <c r="G9" s="4" t="s">
        <v>45</v>
      </c>
    </row>
    <row r="10" spans="1:7" x14ac:dyDescent="0.25">
      <c r="A10" s="2">
        <f t="shared" si="0"/>
        <v>5</v>
      </c>
      <c r="B10" s="34" t="s">
        <v>46</v>
      </c>
      <c r="C10" s="4" t="s">
        <v>33</v>
      </c>
      <c r="D10" s="4" t="s">
        <v>33</v>
      </c>
      <c r="E10" s="4">
        <v>10470</v>
      </c>
      <c r="F10" s="4" t="s">
        <v>3</v>
      </c>
      <c r="G10" s="4" t="s">
        <v>47</v>
      </c>
    </row>
    <row r="11" spans="1:7" ht="31.2" x14ac:dyDescent="0.3">
      <c r="A11" s="2">
        <f t="shared" si="0"/>
        <v>6</v>
      </c>
      <c r="B11" s="32" t="s">
        <v>48</v>
      </c>
      <c r="C11" s="4" t="s">
        <v>31</v>
      </c>
      <c r="D11" s="4" t="s">
        <v>49</v>
      </c>
      <c r="E11" s="4">
        <v>2240</v>
      </c>
      <c r="F11" s="4" t="s">
        <v>3</v>
      </c>
      <c r="G11" s="4" t="s">
        <v>50</v>
      </c>
    </row>
    <row r="12" spans="1:7" ht="31.2" x14ac:dyDescent="0.3">
      <c r="A12" s="2">
        <f t="shared" si="0"/>
        <v>7</v>
      </c>
      <c r="B12" s="32" t="s">
        <v>51</v>
      </c>
      <c r="C12" s="4" t="s">
        <v>33</v>
      </c>
      <c r="D12" s="4" t="s">
        <v>33</v>
      </c>
      <c r="E12" s="4">
        <v>20690</v>
      </c>
      <c r="F12" s="4" t="s">
        <v>3</v>
      </c>
      <c r="G12" s="4" t="s">
        <v>52</v>
      </c>
    </row>
    <row r="13" spans="1:7" ht="31.2" x14ac:dyDescent="0.25">
      <c r="A13" s="2">
        <f t="shared" si="0"/>
        <v>8</v>
      </c>
      <c r="B13" s="5" t="s">
        <v>53</v>
      </c>
      <c r="C13" s="2"/>
      <c r="D13" s="2"/>
      <c r="E13" s="6">
        <v>25564</v>
      </c>
      <c r="F13" s="4" t="s">
        <v>4</v>
      </c>
      <c r="G13" s="4" t="s">
        <v>54</v>
      </c>
    </row>
    <row r="14" spans="1:7" ht="31.2" x14ac:dyDescent="0.25">
      <c r="A14" s="2">
        <f t="shared" si="0"/>
        <v>9</v>
      </c>
      <c r="B14" s="5" t="s">
        <v>55</v>
      </c>
      <c r="C14" s="4" t="s">
        <v>37</v>
      </c>
      <c r="D14" s="4" t="s">
        <v>37</v>
      </c>
      <c r="E14" s="4">
        <v>5402</v>
      </c>
      <c r="F14" s="4" t="s">
        <v>5</v>
      </c>
      <c r="G14" s="4" t="s">
        <v>56</v>
      </c>
    </row>
    <row r="15" spans="1:7" x14ac:dyDescent="0.25">
      <c r="A15" s="9"/>
      <c r="B15" s="10" t="s">
        <v>13</v>
      </c>
      <c r="C15" s="8"/>
      <c r="D15" s="8"/>
      <c r="E15" s="7">
        <f>SUM(E6:E14)</f>
        <v>82280</v>
      </c>
      <c r="F15" s="2"/>
      <c r="G15" s="4"/>
    </row>
    <row r="16" spans="1:7" x14ac:dyDescent="0.25">
      <c r="A16" s="9"/>
      <c r="B16" s="5"/>
      <c r="C16" s="2"/>
      <c r="D16" s="2"/>
      <c r="E16" s="2"/>
      <c r="F16" s="2"/>
      <c r="G16" s="4"/>
    </row>
    <row r="17" spans="1:7" ht="30.6" customHeight="1" x14ac:dyDescent="0.25">
      <c r="A17" s="9"/>
      <c r="B17" s="3" t="s">
        <v>14</v>
      </c>
      <c r="C17" s="2"/>
      <c r="D17" s="2"/>
      <c r="E17" s="2"/>
      <c r="F17" s="2"/>
      <c r="G17" s="4"/>
    </row>
    <row r="18" spans="1:7" ht="46.8" x14ac:dyDescent="0.3">
      <c r="A18" s="2">
        <v>1</v>
      </c>
      <c r="B18" s="35" t="s">
        <v>57</v>
      </c>
      <c r="C18" s="36" t="s">
        <v>33</v>
      </c>
      <c r="D18" s="36" t="s">
        <v>33</v>
      </c>
      <c r="E18" s="36">
        <v>950</v>
      </c>
      <c r="F18" s="37" t="s">
        <v>1</v>
      </c>
      <c r="G18" s="4" t="s">
        <v>58</v>
      </c>
    </row>
    <row r="19" spans="1:7" ht="46.8" x14ac:dyDescent="0.3">
      <c r="A19" s="2">
        <f>A18+1</f>
        <v>2</v>
      </c>
      <c r="B19" s="35" t="s">
        <v>57</v>
      </c>
      <c r="C19" s="36" t="s">
        <v>33</v>
      </c>
      <c r="D19" s="36" t="s">
        <v>33</v>
      </c>
      <c r="E19" s="36">
        <v>993</v>
      </c>
      <c r="F19" s="37" t="s">
        <v>1</v>
      </c>
      <c r="G19" s="4" t="s">
        <v>59</v>
      </c>
    </row>
    <row r="20" spans="1:7" ht="31.2" x14ac:dyDescent="0.3">
      <c r="A20" s="2">
        <f>A19+1</f>
        <v>3</v>
      </c>
      <c r="B20" s="33" t="s">
        <v>60</v>
      </c>
      <c r="C20" s="36" t="s">
        <v>33</v>
      </c>
      <c r="D20" s="36" t="s">
        <v>33</v>
      </c>
      <c r="E20" s="2">
        <v>10968</v>
      </c>
      <c r="F20" s="2" t="s">
        <v>2</v>
      </c>
      <c r="G20" s="4" t="s">
        <v>61</v>
      </c>
    </row>
    <row r="21" spans="1:7" ht="31.2" x14ac:dyDescent="0.25">
      <c r="A21" s="2">
        <v>4</v>
      </c>
      <c r="B21" s="38" t="s">
        <v>62</v>
      </c>
      <c r="C21" s="39" t="s">
        <v>33</v>
      </c>
      <c r="D21" s="39" t="s">
        <v>33</v>
      </c>
      <c r="E21" s="39">
        <v>9140</v>
      </c>
      <c r="F21" s="39" t="s">
        <v>4</v>
      </c>
      <c r="G21" s="39" t="s">
        <v>63</v>
      </c>
    </row>
    <row r="22" spans="1:7" ht="31.2" x14ac:dyDescent="0.25">
      <c r="A22" s="2">
        <v>5</v>
      </c>
      <c r="B22" s="5" t="s">
        <v>64</v>
      </c>
      <c r="C22" s="4" t="s">
        <v>33</v>
      </c>
      <c r="D22" s="4" t="s">
        <v>33</v>
      </c>
      <c r="E22" s="4">
        <v>4008</v>
      </c>
      <c r="F22" s="31" t="s">
        <v>32</v>
      </c>
      <c r="G22" s="4" t="s">
        <v>65</v>
      </c>
    </row>
    <row r="23" spans="1:7" ht="46.8" x14ac:dyDescent="0.3">
      <c r="A23" s="2">
        <v>6</v>
      </c>
      <c r="B23" s="35" t="s">
        <v>57</v>
      </c>
      <c r="C23" s="36" t="s">
        <v>33</v>
      </c>
      <c r="D23" s="36" t="s">
        <v>33</v>
      </c>
      <c r="E23" s="36">
        <v>920</v>
      </c>
      <c r="F23" s="37" t="s">
        <v>15</v>
      </c>
      <c r="G23" s="4" t="s">
        <v>66</v>
      </c>
    </row>
    <row r="24" spans="1:7" ht="46.8" x14ac:dyDescent="0.3">
      <c r="A24" s="2">
        <v>7</v>
      </c>
      <c r="B24" s="35" t="s">
        <v>57</v>
      </c>
      <c r="C24" s="36" t="s">
        <v>33</v>
      </c>
      <c r="D24" s="36" t="s">
        <v>33</v>
      </c>
      <c r="E24" s="36">
        <v>1278</v>
      </c>
      <c r="F24" s="37" t="s">
        <v>15</v>
      </c>
      <c r="G24" s="4" t="s">
        <v>67</v>
      </c>
    </row>
    <row r="25" spans="1:7" ht="46.8" x14ac:dyDescent="0.3">
      <c r="A25" s="2">
        <v>8</v>
      </c>
      <c r="B25" s="35" t="s">
        <v>57</v>
      </c>
      <c r="C25" s="36" t="s">
        <v>33</v>
      </c>
      <c r="D25" s="36" t="s">
        <v>33</v>
      </c>
      <c r="E25" s="36">
        <v>822</v>
      </c>
      <c r="F25" s="37" t="s">
        <v>15</v>
      </c>
      <c r="G25" s="4" t="s">
        <v>68</v>
      </c>
    </row>
    <row r="26" spans="1:7" x14ac:dyDescent="0.25">
      <c r="A26" s="2"/>
      <c r="B26" s="10" t="s">
        <v>13</v>
      </c>
      <c r="C26" s="4"/>
      <c r="D26" s="4"/>
      <c r="E26" s="7">
        <f>SUM(E17:E25)</f>
        <v>29079</v>
      </c>
      <c r="F26" s="4"/>
      <c r="G26" s="4"/>
    </row>
    <row r="28" spans="1:7" x14ac:dyDescent="0.25">
      <c r="B28" s="12"/>
    </row>
    <row r="29" spans="1:7" ht="15.6" customHeight="1" x14ac:dyDescent="0.25">
      <c r="A29" s="43" t="s">
        <v>69</v>
      </c>
      <c r="B29" s="43"/>
      <c r="C29" s="43"/>
      <c r="D29" s="43"/>
      <c r="E29" s="43"/>
      <c r="F29" s="43"/>
      <c r="G29" s="43"/>
    </row>
    <row r="31" spans="1:7" ht="27.6" customHeight="1" x14ac:dyDescent="0.25">
      <c r="A31" s="44" t="s">
        <v>70</v>
      </c>
      <c r="B31" s="44"/>
    </row>
  </sheetData>
  <mergeCells count="6">
    <mergeCell ref="A31:B31"/>
    <mergeCell ref="A1:F1"/>
    <mergeCell ref="A2:F2"/>
    <mergeCell ref="A3:F3"/>
    <mergeCell ref="A4:F4"/>
    <mergeCell ref="A29:G29"/>
  </mergeCells>
  <pageMargins left="0.78740157480314965" right="0.19685039370078741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8" t="s">
        <v>16</v>
      </c>
      <c r="B2" s="48"/>
      <c r="C2" s="48"/>
      <c r="D2" s="48"/>
    </row>
    <row r="3" spans="1:4" ht="13.8" x14ac:dyDescent="0.25">
      <c r="A3" s="45" t="s">
        <v>17</v>
      </c>
      <c r="B3" s="45"/>
      <c r="C3" s="45"/>
      <c r="D3" s="45"/>
    </row>
    <row r="4" spans="1:4" ht="41.25" customHeight="1" x14ac:dyDescent="0.25">
      <c r="A4" s="46" t="s">
        <v>71</v>
      </c>
      <c r="B4" s="46"/>
      <c r="C4" s="46"/>
      <c r="D4" s="46"/>
    </row>
    <row r="5" spans="1:4" x14ac:dyDescent="0.25">
      <c r="A5" s="13"/>
    </row>
    <row r="6" spans="1:4" x14ac:dyDescent="0.25">
      <c r="A6" s="14" t="s">
        <v>18</v>
      </c>
      <c r="B6" s="15" t="s">
        <v>19</v>
      </c>
      <c r="C6" s="16">
        <v>878691</v>
      </c>
      <c r="D6" s="17" t="s">
        <v>20</v>
      </c>
    </row>
    <row r="7" spans="1:4" x14ac:dyDescent="0.25">
      <c r="A7" s="14" t="s">
        <v>21</v>
      </c>
      <c r="B7" s="15" t="s">
        <v>19</v>
      </c>
      <c r="C7" s="16">
        <v>823506</v>
      </c>
      <c r="D7" s="17" t="s">
        <v>20</v>
      </c>
    </row>
    <row r="8" spans="1:4" x14ac:dyDescent="0.25">
      <c r="A8" s="14" t="s">
        <v>22</v>
      </c>
      <c r="B8" s="15" t="s">
        <v>19</v>
      </c>
      <c r="C8" s="16">
        <f>C10+C11+C13</f>
        <v>763781</v>
      </c>
      <c r="D8" s="17" t="s">
        <v>20</v>
      </c>
    </row>
    <row r="9" spans="1:4" x14ac:dyDescent="0.25">
      <c r="A9" s="18" t="s">
        <v>23</v>
      </c>
      <c r="B9" s="15"/>
      <c r="C9" s="16"/>
      <c r="D9" s="17"/>
    </row>
    <row r="10" spans="1:4" ht="40.799999999999997" customHeight="1" x14ac:dyDescent="0.25">
      <c r="A10" s="19" t="s">
        <v>24</v>
      </c>
      <c r="B10" s="20" t="s">
        <v>19</v>
      </c>
      <c r="C10" s="21">
        <v>228104</v>
      </c>
      <c r="D10" s="22" t="s">
        <v>20</v>
      </c>
    </row>
    <row r="11" spans="1:4" ht="79.2" x14ac:dyDescent="0.25">
      <c r="A11" s="23" t="s">
        <v>25</v>
      </c>
      <c r="B11" s="20" t="s">
        <v>19</v>
      </c>
      <c r="C11" s="21">
        <v>453397</v>
      </c>
      <c r="D11" s="22" t="s">
        <v>20</v>
      </c>
    </row>
    <row r="12" spans="1:4" ht="13.8" customHeight="1" x14ac:dyDescent="0.25">
      <c r="A12" s="18" t="s">
        <v>26</v>
      </c>
      <c r="B12" s="15" t="s">
        <v>19</v>
      </c>
      <c r="C12" s="17">
        <v>0</v>
      </c>
      <c r="D12" s="17" t="s">
        <v>20</v>
      </c>
    </row>
    <row r="13" spans="1:4" x14ac:dyDescent="0.25">
      <c r="A13" s="14" t="s">
        <v>27</v>
      </c>
      <c r="B13" s="15" t="s">
        <v>19</v>
      </c>
      <c r="C13" s="16">
        <v>82280</v>
      </c>
      <c r="D13" s="17" t="s">
        <v>20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72</v>
      </c>
      <c r="B15" s="24"/>
      <c r="C15" s="24">
        <v>-136273</v>
      </c>
      <c r="D15" s="17" t="s">
        <v>20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47" t="s">
        <v>28</v>
      </c>
      <c r="B17" s="47"/>
      <c r="C17" s="47"/>
      <c r="D17" s="47"/>
    </row>
    <row r="18" spans="1:4" x14ac:dyDescent="0.25">
      <c r="A18" s="47" t="s">
        <v>29</v>
      </c>
      <c r="B18" s="47"/>
      <c r="C18" s="47"/>
      <c r="D18" s="47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48"/>
      <c r="B32" s="48"/>
      <c r="C32" s="48"/>
      <c r="D32" s="48"/>
    </row>
    <row r="33" spans="1:4" ht="13.8" x14ac:dyDescent="0.25">
      <c r="A33" s="45"/>
      <c r="B33" s="45"/>
      <c r="C33" s="45"/>
      <c r="D33" s="45"/>
    </row>
    <row r="34" spans="1:4" ht="37.5" customHeight="1" x14ac:dyDescent="0.25">
      <c r="A34" s="46"/>
      <c r="B34" s="46"/>
      <c r="C34" s="46"/>
      <c r="D34" s="46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47"/>
      <c r="B46" s="47"/>
      <c r="C46" s="47"/>
      <c r="D46" s="47"/>
    </row>
    <row r="47" spans="1:4" x14ac:dyDescent="0.25">
      <c r="A47" s="47"/>
      <c r="B47" s="47"/>
      <c r="C47" s="47"/>
      <c r="D47" s="4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2024-02-08T13:42:24Z</cp:lastPrinted>
  <dcterms:created xsi:type="dcterms:W3CDTF">1996-10-08T23:32:33Z</dcterms:created>
  <dcterms:modified xsi:type="dcterms:W3CDTF">2024-02-19T07:12:46Z</dcterms:modified>
</cp:coreProperties>
</file>