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<sst xmlns="http://schemas.openxmlformats.org/spreadsheetml/2006/main" count="170" uniqueCount="107">
  <si>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</si>
  <si>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</si>
  <si>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</si>
  <si>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</si>
  <si>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</si>
  <si>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</si>
  <si>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</si>
  <si>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</si>
  <si>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</si>
  <si>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 xml:space="preserve">Акт  </t>
  </si>
  <si>
    <t xml:space="preserve">о выполненных работах по текущему ремонту  общедомового имущества  многоквартирного дома  </t>
  </si>
  <si>
    <t>№  165  по ул. Строителей  за 2021 г.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</si>
  <si>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</si>
  <si>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</si>
  <si>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</si>
  <si>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</si>
  <si>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</si>
  <si>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</si>
  <si>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Изготовление и установка поручня перед входом во 2-й под.</t>
  </si>
  <si>
    <t>по смете</t>
  </si>
  <si>
    <t>Частичный ремонт системы канализации по подвалу</t>
  </si>
  <si>
    <t>промеж.акт</t>
  </si>
  <si>
    <t>№02/02-07</t>
  </si>
  <si>
    <t>Замена светод-го светильника на 3-м эт.1 под.</t>
  </si>
  <si>
    <t>шт</t>
  </si>
  <si>
    <t>№03/02-11</t>
  </si>
  <si>
    <t>Замена вв.вентелей кв. 30</t>
  </si>
  <si>
    <t>№02/01-03</t>
  </si>
  <si>
    <t>Частичный ремонт лежака канализации под 4-5 под</t>
  </si>
  <si>
    <t>№02/03-04</t>
  </si>
  <si>
    <t>Устройство выводов ХВС и ГВС для уборки подъездов</t>
  </si>
  <si>
    <t>№02/03-17</t>
  </si>
  <si>
    <t>Замена свет-ка НББ на светодиодный над входом в 5-й под.</t>
  </si>
  <si>
    <t>№03/03-03</t>
  </si>
  <si>
    <t>Ремонт примыкания к веншахте кв.58</t>
  </si>
  <si>
    <t>м2</t>
  </si>
  <si>
    <t>№01/4-04-16</t>
  </si>
  <si>
    <t>Замена светильников НББ на светод. На входах в под-ды</t>
  </si>
  <si>
    <t>№03/04-05</t>
  </si>
  <si>
    <t>выкашивание газонов на придом.территории</t>
  </si>
  <si>
    <t>часы</t>
  </si>
  <si>
    <t>16ч</t>
  </si>
  <si>
    <t>№01/06-05</t>
  </si>
  <si>
    <t>окраска торца северного фасада</t>
  </si>
  <si>
    <t>№01/06-12</t>
  </si>
  <si>
    <t>Заменна вводных вентилей ХВС,ГВС кв.17(.нар№134)</t>
  </si>
  <si>
    <t>№02/06-03</t>
  </si>
  <si>
    <t>Демонтаж приборов учета тепловой энергии</t>
  </si>
  <si>
    <t>№03/06-01</t>
  </si>
  <si>
    <t>замена вв.вентилей кв.20</t>
  </si>
  <si>
    <t>№02/07-15</t>
  </si>
  <si>
    <t>монтаж общедомовых приборов учета тепловой энергии</t>
  </si>
  <si>
    <t>№02/07-11</t>
  </si>
  <si>
    <t>Поверка общедомового прибора учета (июнь)</t>
  </si>
  <si>
    <t>ремот мягкой кровли (2-й слой) под 5 под.</t>
  </si>
  <si>
    <t>сеньтябрь</t>
  </si>
  <si>
    <t>пром.расчет</t>
  </si>
  <si>
    <t>замена светодиодного светильника на 1-м этаже 1 подъезд (нар.№995)</t>
  </si>
  <si>
    <t>№02/08-05</t>
  </si>
  <si>
    <t>замена узла ввода на ХВС</t>
  </si>
  <si>
    <t>№02/09-07</t>
  </si>
  <si>
    <t>ремонт мягкой кровли над 5-м под.</t>
  </si>
  <si>
    <t>№№01/10-04</t>
  </si>
  <si>
    <t>замена вв. вентилей кв.6 (1шт.нар.№256)</t>
  </si>
  <si>
    <t>№02/09-12</t>
  </si>
  <si>
    <t>замена свет.светильника на 5-ом этаже 3-го под.(нар.№1318)</t>
  </si>
  <si>
    <t>№03/09-12</t>
  </si>
  <si>
    <t>частичная замена труб на системе канализации по кв.39,42,45. нар.№274</t>
  </si>
  <si>
    <t>№02/09-05</t>
  </si>
  <si>
    <t>Всего за год:</t>
  </si>
  <si>
    <t>Содержание придомовой территории и прочие работы</t>
  </si>
  <si>
    <t>Механизированная прочиска от снега  придомовой территории</t>
  </si>
  <si>
    <t>окашивание придомовой территории</t>
  </si>
  <si>
    <t>ч/ч</t>
  </si>
  <si>
    <t>№01/08-06</t>
  </si>
  <si>
    <t>ОБЪЯВЛЕНИЕ</t>
  </si>
  <si>
    <t>Уважаемые собственники  дома № 165 по ул. Строителей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</si>
  <si>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</si>
  <si>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</si>
  <si>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</si>
  <si>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</si>
  <si>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</si>
  <si>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</si>
  <si>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</si>
  <si>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</si>
  <si>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</si>
  <si>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</si>
  <si>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</si>
  <si>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</si>
  <si>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№01/01-15</t>
  </si>
  <si>
    <t>Приказ №85 от 24.09.2021.</t>
  </si>
  <si>
    <t>Замена вв.вентилей кв.75 (2шт.нар.№336)</t>
  </si>
  <si>
    <t>ноябрь</t>
  </si>
  <si>
    <t>№02/11-08</t>
  </si>
  <si>
    <t>Замена вв.вентилей кв.71</t>
  </si>
  <si>
    <t>декабрь</t>
  </si>
  <si>
    <t>№02/12-09</t>
  </si>
  <si>
    <t>№01/21-02 п.39</t>
  </si>
  <si>
    <t>Прочистка снега на проезжей части</t>
  </si>
  <si>
    <t>№12/21-52</t>
  </si>
  <si>
    <t>№12/21-55</t>
  </si>
  <si>
    <t>№12/21-56</t>
  </si>
  <si>
    <t>Исполнитель : Васильев Д.А.</t>
  </si>
  <si>
    <t xml:space="preserve"> Директор ООО "Стройизоляция"                                                   В.В. Акимов </t>
  </si>
  <si>
    <t>Акт</t>
  </si>
  <si>
    <t>Управляющая организация ООО «Стройизоляция» предоставляет Вам отчет об использовании перечисленных средств в январе-декабре 2021 года за услуги по содержанию и ремонту мест общего имущества Вашего дома:</t>
  </si>
  <si>
    <t xml:space="preserve">4. Остаток средств на текущий ремонт дома  на 01.01.2022г.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</si>
</sst>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1" fontId="51" fillId="0" borderId="10" xfId="0" applyNumberFormat="1" applyFont="1" applyBorder="1" applyAlignment="1">
      <alignment horizontal="center" wrapText="1"/>
    </xf>
    <xf numFmtId="0" fontId="51" fillId="0" borderId="11" xfId="0" applyFont="1" applyBorder="1" applyAlignment="1">
      <alignment horizontal="center" vertical="justify" wrapText="1"/>
    </xf>
    <xf numFmtId="0" fontId="51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wrapText="1"/>
    </xf>
    <xf numFmtId="0" fontId="51" fillId="0" borderId="11" xfId="0" applyFont="1" applyBorder="1" applyAlignment="1">
      <alignment horizontal="left" vertical="justify" wrapText="1"/>
    </xf>
    <xf numFmtId="0" fontId="52" fillId="0" borderId="11" xfId="0" applyFont="1" applyBorder="1" applyAlignment="1">
      <alignment horizontal="center" wrapText="1"/>
    </xf>
    <xf numFmtId="1" fontId="52" fillId="0" borderId="10" xfId="0" applyNumberFormat="1" applyFont="1" applyBorder="1" applyAlignment="1">
      <alignment horizontal="center" wrapText="1"/>
    </xf>
    <xf numFmtId="0" fontId="53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wrapText="1"/>
    </xf>
    <xf numFmtId="0" fontId="51" fillId="0" borderId="11" xfId="0" applyFont="1" applyBorder="1" applyAlignment="1">
      <alignment wrapText="1"/>
    </xf>
    <xf numFmtId="1" fontId="4" fillId="0" borderId="10" xfId="0" applyNumberFormat="1" applyFont="1" applyBorder="1" applyAlignment="1">
      <alignment horizontal="center" wrapText="1"/>
    </xf>
    <xf numFmtId="0" fontId="5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5.8515625" style="1" customWidth="1"/>
    <col min="2" max="2" width="31.00390625" style="1" customWidth="1"/>
    <col min="3" max="3" width="11.421875" style="1" customWidth="1"/>
    <col min="4" max="4" width="12.421875" style="1" customWidth="1"/>
    <col min="5" max="5" width="8.28125" style="1" bestFit="1" customWidth="1"/>
    <col min="6" max="6" width="11.421875" style="1" customWidth="1"/>
    <col min="7" max="7" width="13.57421875" style="1" customWidth="1"/>
    <col min="8" max="16384" width="8.8515625" style="1" customWidth="1"/>
  </cols>
  <sheetData>
    <row r="1" spans="1:6" ht="15">
      <c r="A1" s="38" t="s">
        <v>9</v>
      </c>
      <c r="B1" s="38"/>
      <c r="C1" s="38"/>
      <c r="D1" s="38"/>
      <c r="E1" s="38"/>
      <c r="F1" s="38"/>
    </row>
    <row r="2" spans="1:6" ht="15">
      <c r="A2" s="39" t="s">
        <v>10</v>
      </c>
      <c r="B2" s="39"/>
      <c r="C2" s="39"/>
      <c r="D2" s="39"/>
      <c r="E2" s="39"/>
      <c r="F2" s="39"/>
    </row>
    <row r="3" spans="1:6" ht="15">
      <c r="A3" s="39" t="s">
        <v>11</v>
      </c>
      <c r="B3" s="39"/>
      <c r="C3" s="39"/>
      <c r="D3" s="39"/>
      <c r="E3" s="39"/>
      <c r="F3" s="39"/>
    </row>
    <row r="4" spans="1:6" ht="15">
      <c r="A4" s="40"/>
      <c r="B4" s="40"/>
      <c r="C4" s="40"/>
      <c r="D4" s="40"/>
      <c r="E4" s="40"/>
      <c r="F4" s="40"/>
    </row>
    <row r="5" spans="1:7" ht="44.25" customHeight="1">
      <c r="A5" s="2" t="s">
        <v>12</v>
      </c>
      <c r="B5" s="3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11" t="s">
        <v>104</v>
      </c>
    </row>
    <row r="6" spans="1:7" ht="46.5">
      <c r="A6" s="2">
        <v>1</v>
      </c>
      <c r="B6" s="4" t="s">
        <v>18</v>
      </c>
      <c r="C6" s="4" t="s">
        <v>19</v>
      </c>
      <c r="D6" s="4"/>
      <c r="E6" s="4">
        <v>1204</v>
      </c>
      <c r="F6" s="4" t="s">
        <v>0</v>
      </c>
      <c r="G6" s="4" t="s">
        <v>89</v>
      </c>
    </row>
    <row r="7" spans="1:7" ht="30.75">
      <c r="A7" s="2">
        <f>A6+1</f>
        <v>2</v>
      </c>
      <c r="B7" s="4" t="s">
        <v>20</v>
      </c>
      <c r="C7" s="4" t="s">
        <v>19</v>
      </c>
      <c r="D7" s="4"/>
      <c r="E7" s="4">
        <v>18908</v>
      </c>
      <c r="F7" s="4" t="s">
        <v>0</v>
      </c>
      <c r="G7" s="4" t="s">
        <v>21</v>
      </c>
    </row>
    <row r="8" spans="1:7" ht="30.75">
      <c r="A8" s="2">
        <f aca="true" t="shared" si="0" ref="A8:A30">A7+1</f>
        <v>3</v>
      </c>
      <c r="B8" s="4" t="s">
        <v>20</v>
      </c>
      <c r="C8" s="4" t="s">
        <v>19</v>
      </c>
      <c r="D8" s="4"/>
      <c r="E8" s="4">
        <v>41764</v>
      </c>
      <c r="F8" s="4" t="s">
        <v>1</v>
      </c>
      <c r="G8" s="4" t="s">
        <v>22</v>
      </c>
    </row>
    <row r="9" spans="1:7" ht="30.75">
      <c r="A9" s="2">
        <f t="shared" si="0"/>
        <v>4</v>
      </c>
      <c r="B9" s="4" t="s">
        <v>23</v>
      </c>
      <c r="C9" s="4" t="s">
        <v>24</v>
      </c>
      <c r="D9" s="4">
        <v>1</v>
      </c>
      <c r="E9" s="4">
        <v>1001</v>
      </c>
      <c r="F9" s="4" t="s">
        <v>1</v>
      </c>
      <c r="G9" s="4" t="s">
        <v>25</v>
      </c>
    </row>
    <row r="10" spans="1:7" ht="15">
      <c r="A10" s="2">
        <f t="shared" si="0"/>
        <v>5</v>
      </c>
      <c r="B10" s="4" t="s">
        <v>26</v>
      </c>
      <c r="C10" s="4" t="s">
        <v>24</v>
      </c>
      <c r="D10" s="4">
        <v>2</v>
      </c>
      <c r="E10" s="4">
        <v>1081</v>
      </c>
      <c r="F10" s="4" t="s">
        <v>1</v>
      </c>
      <c r="G10" s="4" t="s">
        <v>27</v>
      </c>
    </row>
    <row r="11" spans="1:7" ht="30.75">
      <c r="A11" s="2">
        <f t="shared" si="0"/>
        <v>6</v>
      </c>
      <c r="B11" s="4" t="s">
        <v>28</v>
      </c>
      <c r="C11" s="4" t="s">
        <v>19</v>
      </c>
      <c r="D11" s="4"/>
      <c r="E11" s="4">
        <v>33559</v>
      </c>
      <c r="F11" s="4" t="s">
        <v>2</v>
      </c>
      <c r="G11" s="4" t="s">
        <v>29</v>
      </c>
    </row>
    <row r="12" spans="1:7" ht="30.75">
      <c r="A12" s="2">
        <f t="shared" si="0"/>
        <v>7</v>
      </c>
      <c r="B12" s="5" t="s">
        <v>30</v>
      </c>
      <c r="C12" s="6" t="s">
        <v>19</v>
      </c>
      <c r="D12" s="7"/>
      <c r="E12" s="8">
        <v>20100</v>
      </c>
      <c r="F12" s="6" t="s">
        <v>2</v>
      </c>
      <c r="G12" s="4" t="s">
        <v>31</v>
      </c>
    </row>
    <row r="13" spans="1:7" ht="46.5">
      <c r="A13" s="2">
        <f t="shared" si="0"/>
        <v>8</v>
      </c>
      <c r="B13" s="9" t="s">
        <v>32</v>
      </c>
      <c r="C13" s="6" t="s">
        <v>24</v>
      </c>
      <c r="D13" s="4">
        <v>1</v>
      </c>
      <c r="E13" s="8">
        <v>957</v>
      </c>
      <c r="F13" s="6" t="s">
        <v>2</v>
      </c>
      <c r="G13" s="4" t="s">
        <v>33</v>
      </c>
    </row>
    <row r="14" spans="1:7" ht="18" customHeight="1">
      <c r="A14" s="2">
        <f t="shared" si="0"/>
        <v>9</v>
      </c>
      <c r="B14" s="10" t="s">
        <v>34</v>
      </c>
      <c r="C14" s="6" t="s">
        <v>35</v>
      </c>
      <c r="D14" s="4">
        <v>10</v>
      </c>
      <c r="E14" s="8">
        <v>3020</v>
      </c>
      <c r="F14" s="6" t="s">
        <v>3</v>
      </c>
      <c r="G14" s="4" t="s">
        <v>36</v>
      </c>
    </row>
    <row r="15" spans="1:7" ht="30.75">
      <c r="A15" s="2">
        <f t="shared" si="0"/>
        <v>10</v>
      </c>
      <c r="B15" s="9" t="s">
        <v>37</v>
      </c>
      <c r="C15" s="6" t="s">
        <v>24</v>
      </c>
      <c r="D15" s="4">
        <v>4</v>
      </c>
      <c r="E15" s="8">
        <v>3899</v>
      </c>
      <c r="F15" s="6" t="s">
        <v>3</v>
      </c>
      <c r="G15" s="4" t="s">
        <v>38</v>
      </c>
    </row>
    <row r="16" spans="1:7" ht="30.75">
      <c r="A16" s="2">
        <f t="shared" si="0"/>
        <v>11</v>
      </c>
      <c r="B16" s="9" t="s">
        <v>39</v>
      </c>
      <c r="C16" s="11" t="s">
        <v>40</v>
      </c>
      <c r="D16" s="2" t="s">
        <v>41</v>
      </c>
      <c r="E16" s="12">
        <v>8512</v>
      </c>
      <c r="F16" s="2" t="s">
        <v>4</v>
      </c>
      <c r="G16" s="4" t="s">
        <v>42</v>
      </c>
    </row>
    <row r="17" spans="1:7" ht="30.75">
      <c r="A17" s="2">
        <f t="shared" si="0"/>
        <v>12</v>
      </c>
      <c r="B17" s="9" t="s">
        <v>43</v>
      </c>
      <c r="C17" s="6" t="s">
        <v>19</v>
      </c>
      <c r="D17" s="6"/>
      <c r="E17" s="8">
        <v>4794</v>
      </c>
      <c r="F17" s="6" t="s">
        <v>4</v>
      </c>
      <c r="G17" s="4" t="s">
        <v>44</v>
      </c>
    </row>
    <row r="18" spans="1:7" ht="30.75">
      <c r="A18" s="2">
        <f t="shared" si="0"/>
        <v>13</v>
      </c>
      <c r="B18" s="5" t="s">
        <v>45</v>
      </c>
      <c r="C18" s="6" t="s">
        <v>24</v>
      </c>
      <c r="D18" s="6">
        <v>2</v>
      </c>
      <c r="E18" s="8">
        <v>1532</v>
      </c>
      <c r="F18" s="6" t="s">
        <v>4</v>
      </c>
      <c r="G18" s="4" t="s">
        <v>46</v>
      </c>
    </row>
    <row r="19" spans="1:7" ht="30.75">
      <c r="A19" s="2">
        <f t="shared" si="0"/>
        <v>14</v>
      </c>
      <c r="B19" s="9" t="s">
        <v>47</v>
      </c>
      <c r="C19" s="2" t="s">
        <v>24</v>
      </c>
      <c r="D19" s="2">
        <v>1</v>
      </c>
      <c r="E19" s="8">
        <v>1230</v>
      </c>
      <c r="F19" s="6" t="s">
        <v>4</v>
      </c>
      <c r="G19" s="4" t="s">
        <v>48</v>
      </c>
    </row>
    <row r="20" spans="1:7" ht="15">
      <c r="A20" s="2">
        <f t="shared" si="0"/>
        <v>15</v>
      </c>
      <c r="B20" s="9" t="s">
        <v>49</v>
      </c>
      <c r="C20" s="2" t="s">
        <v>24</v>
      </c>
      <c r="D20" s="2">
        <v>1</v>
      </c>
      <c r="E20" s="8">
        <v>766</v>
      </c>
      <c r="F20" s="6" t="s">
        <v>5</v>
      </c>
      <c r="G20" s="4" t="s">
        <v>50</v>
      </c>
    </row>
    <row r="21" spans="1:7" ht="46.5">
      <c r="A21" s="2">
        <f t="shared" si="0"/>
        <v>16</v>
      </c>
      <c r="B21" s="9" t="s">
        <v>51</v>
      </c>
      <c r="C21" s="2" t="s">
        <v>24</v>
      </c>
      <c r="D21" s="2">
        <v>1</v>
      </c>
      <c r="E21" s="8">
        <v>1578</v>
      </c>
      <c r="F21" s="6" t="s">
        <v>6</v>
      </c>
      <c r="G21" s="4" t="s">
        <v>52</v>
      </c>
    </row>
    <row r="22" spans="1:7" ht="46.5">
      <c r="A22" s="2">
        <f t="shared" si="0"/>
        <v>17</v>
      </c>
      <c r="B22" s="9" t="s">
        <v>53</v>
      </c>
      <c r="C22" s="2"/>
      <c r="D22" s="2"/>
      <c r="E22" s="8">
        <v>10465</v>
      </c>
      <c r="F22" s="6" t="s">
        <v>7</v>
      </c>
      <c r="G22" s="4" t="s">
        <v>90</v>
      </c>
    </row>
    <row r="23" spans="1:7" ht="30.75">
      <c r="A23" s="2">
        <f t="shared" si="0"/>
        <v>18</v>
      </c>
      <c r="B23" s="13" t="s">
        <v>54</v>
      </c>
      <c r="C23" s="2" t="s">
        <v>35</v>
      </c>
      <c r="D23" s="2">
        <v>200</v>
      </c>
      <c r="E23" s="8">
        <v>60400</v>
      </c>
      <c r="F23" s="6" t="s">
        <v>55</v>
      </c>
      <c r="G23" s="4" t="s">
        <v>56</v>
      </c>
    </row>
    <row r="24" spans="1:7" ht="46.5">
      <c r="A24" s="2">
        <f t="shared" si="0"/>
        <v>19</v>
      </c>
      <c r="B24" s="18" t="s">
        <v>57</v>
      </c>
      <c r="C24" s="6" t="s">
        <v>19</v>
      </c>
      <c r="D24" s="6" t="s">
        <v>19</v>
      </c>
      <c r="E24" s="8">
        <v>1392</v>
      </c>
      <c r="F24" s="6" t="s">
        <v>7</v>
      </c>
      <c r="G24" s="4" t="s">
        <v>58</v>
      </c>
    </row>
    <row r="25" spans="1:7" ht="15">
      <c r="A25" s="2">
        <f t="shared" si="0"/>
        <v>20</v>
      </c>
      <c r="B25" s="14" t="s">
        <v>59</v>
      </c>
      <c r="C25" s="2" t="s">
        <v>19</v>
      </c>
      <c r="D25" s="2" t="s">
        <v>19</v>
      </c>
      <c r="E25" s="8">
        <v>36618</v>
      </c>
      <c r="F25" s="6" t="s">
        <v>7</v>
      </c>
      <c r="G25" s="4" t="s">
        <v>60</v>
      </c>
    </row>
    <row r="26" spans="1:7" ht="30.75">
      <c r="A26" s="2">
        <f t="shared" si="0"/>
        <v>21</v>
      </c>
      <c r="B26" s="9" t="s">
        <v>61</v>
      </c>
      <c r="C26" s="2" t="s">
        <v>35</v>
      </c>
      <c r="D26" s="2">
        <v>150</v>
      </c>
      <c r="E26" s="8">
        <v>45300</v>
      </c>
      <c r="F26" s="6" t="s">
        <v>8</v>
      </c>
      <c r="G26" s="4" t="s">
        <v>62</v>
      </c>
    </row>
    <row r="27" spans="1:7" ht="30.75">
      <c r="A27" s="2">
        <f t="shared" si="0"/>
        <v>22</v>
      </c>
      <c r="B27" s="5" t="s">
        <v>63</v>
      </c>
      <c r="C27" s="2" t="s">
        <v>24</v>
      </c>
      <c r="D27" s="2">
        <v>1</v>
      </c>
      <c r="E27" s="8">
        <v>734</v>
      </c>
      <c r="F27" s="6" t="s">
        <v>8</v>
      </c>
      <c r="G27" s="4" t="s">
        <v>64</v>
      </c>
    </row>
    <row r="28" spans="1:7" ht="46.5">
      <c r="A28" s="2">
        <f t="shared" si="0"/>
        <v>23</v>
      </c>
      <c r="B28" s="9" t="s">
        <v>65</v>
      </c>
      <c r="C28" s="2" t="s">
        <v>24</v>
      </c>
      <c r="D28" s="2">
        <v>1</v>
      </c>
      <c r="E28" s="8">
        <v>1392</v>
      </c>
      <c r="F28" s="6" t="s">
        <v>8</v>
      </c>
      <c r="G28" s="4" t="s">
        <v>66</v>
      </c>
    </row>
    <row r="29" spans="1:7" ht="46.5">
      <c r="A29" s="2">
        <f t="shared" si="0"/>
        <v>24</v>
      </c>
      <c r="B29" s="9" t="s">
        <v>67</v>
      </c>
      <c r="C29" s="2" t="s">
        <v>19</v>
      </c>
      <c r="D29" s="2" t="s">
        <v>19</v>
      </c>
      <c r="E29" s="8">
        <v>15205</v>
      </c>
      <c r="F29" s="6" t="s">
        <v>8</v>
      </c>
      <c r="G29" s="4" t="s">
        <v>68</v>
      </c>
    </row>
    <row r="30" spans="1:7" ht="30.75">
      <c r="A30" s="2">
        <f t="shared" si="0"/>
        <v>25</v>
      </c>
      <c r="B30" s="5" t="s">
        <v>91</v>
      </c>
      <c r="C30" s="6" t="s">
        <v>24</v>
      </c>
      <c r="D30" s="6" t="s">
        <v>19</v>
      </c>
      <c r="E30" s="8">
        <v>734</v>
      </c>
      <c r="F30" s="6" t="s">
        <v>92</v>
      </c>
      <c r="G30" s="4" t="s">
        <v>93</v>
      </c>
    </row>
    <row r="31" spans="1:7" ht="15">
      <c r="A31" s="2">
        <v>26</v>
      </c>
      <c r="B31" s="5" t="s">
        <v>94</v>
      </c>
      <c r="C31" s="6" t="s">
        <v>24</v>
      </c>
      <c r="D31" s="6">
        <v>1</v>
      </c>
      <c r="E31" s="8">
        <v>739</v>
      </c>
      <c r="F31" s="6" t="s">
        <v>95</v>
      </c>
      <c r="G31" s="4" t="s">
        <v>96</v>
      </c>
    </row>
    <row r="32" spans="1:7" ht="15">
      <c r="A32" s="6"/>
      <c r="B32" s="15" t="s">
        <v>69</v>
      </c>
      <c r="C32" s="7"/>
      <c r="D32" s="7"/>
      <c r="E32" s="16">
        <f>SUM(E6:E31)</f>
        <v>316884</v>
      </c>
      <c r="F32" s="6"/>
      <c r="G32" s="4"/>
    </row>
    <row r="33" spans="1:7" ht="15">
      <c r="A33" s="6"/>
      <c r="B33" s="5"/>
      <c r="C33" s="6"/>
      <c r="D33" s="6"/>
      <c r="E33" s="6"/>
      <c r="F33" s="6"/>
      <c r="G33" s="4"/>
    </row>
    <row r="34" spans="1:7" ht="30" customHeight="1">
      <c r="A34" s="6"/>
      <c r="B34" s="5" t="s">
        <v>70</v>
      </c>
      <c r="C34" s="6"/>
      <c r="D34" s="6"/>
      <c r="E34" s="6"/>
      <c r="F34" s="6"/>
      <c r="G34" s="4"/>
    </row>
    <row r="35" spans="1:7" ht="46.5">
      <c r="A35" s="2">
        <v>1</v>
      </c>
      <c r="B35" s="4" t="s">
        <v>71</v>
      </c>
      <c r="C35" s="4"/>
      <c r="D35" s="4"/>
      <c r="E35" s="4">
        <v>306</v>
      </c>
      <c r="F35" s="4" t="s">
        <v>0</v>
      </c>
      <c r="G35" s="4" t="s">
        <v>97</v>
      </c>
    </row>
    <row r="36" spans="1:7" ht="30.75">
      <c r="A36" s="2">
        <f>A35+1</f>
        <v>2</v>
      </c>
      <c r="B36" s="5" t="s">
        <v>72</v>
      </c>
      <c r="C36" s="6" t="s">
        <v>73</v>
      </c>
      <c r="D36" s="6">
        <v>8</v>
      </c>
      <c r="E36" s="6">
        <v>4256</v>
      </c>
      <c r="F36" s="6" t="s">
        <v>6</v>
      </c>
      <c r="G36" s="4" t="s">
        <v>74</v>
      </c>
    </row>
    <row r="37" spans="1:7" ht="30.75">
      <c r="A37" s="2">
        <f>A36+1</f>
        <v>3</v>
      </c>
      <c r="B37" s="35" t="s">
        <v>98</v>
      </c>
      <c r="C37" s="4" t="s">
        <v>73</v>
      </c>
      <c r="D37" s="4">
        <v>0.208</v>
      </c>
      <c r="E37" s="4">
        <v>416.67</v>
      </c>
      <c r="F37" s="4" t="s">
        <v>95</v>
      </c>
      <c r="G37" s="4" t="s">
        <v>99</v>
      </c>
    </row>
    <row r="38" spans="1:7" ht="30.75">
      <c r="A38" s="2"/>
      <c r="B38" s="35" t="s">
        <v>98</v>
      </c>
      <c r="C38" s="4" t="s">
        <v>73</v>
      </c>
      <c r="D38" s="4">
        <v>0.364</v>
      </c>
      <c r="E38" s="4">
        <v>727.27</v>
      </c>
      <c r="F38" s="4" t="s">
        <v>95</v>
      </c>
      <c r="G38" s="4" t="s">
        <v>100</v>
      </c>
    </row>
    <row r="39" spans="1:7" ht="30.75">
      <c r="A39" s="2"/>
      <c r="B39" s="35" t="s">
        <v>98</v>
      </c>
      <c r="C39" s="4" t="s">
        <v>73</v>
      </c>
      <c r="D39" s="4">
        <v>0.42</v>
      </c>
      <c r="E39" s="4">
        <v>833.33</v>
      </c>
      <c r="F39" s="4" t="s">
        <v>95</v>
      </c>
      <c r="G39" s="4" t="s">
        <v>101</v>
      </c>
    </row>
    <row r="40" spans="1:7" ht="15">
      <c r="A40" s="2"/>
      <c r="B40" s="5"/>
      <c r="C40" s="4"/>
      <c r="D40" s="4"/>
      <c r="E40" s="36">
        <f>SUM(E35:E39)</f>
        <v>6539.27</v>
      </c>
      <c r="F40" s="4"/>
      <c r="G40" s="4"/>
    </row>
    <row r="42" ht="15">
      <c r="B42" s="17"/>
    </row>
    <row r="43" spans="1:6" ht="15">
      <c r="A43" s="41" t="s">
        <v>103</v>
      </c>
      <c r="B43" s="41"/>
      <c r="C43" s="41"/>
      <c r="D43" s="41"/>
      <c r="E43" s="41"/>
      <c r="F43" s="41"/>
    </row>
    <row r="46" spans="1:3" ht="25.5" customHeight="1">
      <c r="A46" s="37" t="s">
        <v>102</v>
      </c>
      <c r="B46" s="37"/>
      <c r="C46" s="37"/>
    </row>
  </sheetData>
  <sheetProtection/>
  <mergeCells count="6">
    <mergeCell ref="A46:C46"/>
    <mergeCell ref="A1:F1"/>
    <mergeCell ref="A2:F2"/>
    <mergeCell ref="A3:F3"/>
    <mergeCell ref="A4:F4"/>
    <mergeCell ref="A43:F43"/>
  </mergeCells>
  <printOptions/>
  <pageMargins left="0.5905511811023623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7"/>
  <sheetViews>
    <sheetView tabSelected="1" zoomScalePageLayoutView="0" workbookViewId="0" topLeftCell="A5">
      <selection activeCell="A1" sqref="A1:D21"/>
    </sheetView>
  </sheetViews>
  <sheetFormatPr defaultColWidth="9.140625" defaultRowHeight="12.75"/>
  <cols>
    <col min="1" max="1" width="63.421875" style="0" customWidth="1"/>
    <col min="2" max="2" width="5.421875" style="0" customWidth="1"/>
  </cols>
  <sheetData>
    <row r="2" spans="1:4" ht="12.75">
      <c r="A2" s="45" t="s">
        <v>75</v>
      </c>
      <c r="B2" s="45"/>
      <c r="C2" s="45"/>
      <c r="D2" s="45"/>
    </row>
    <row r="3" spans="1:4" ht="13.5">
      <c r="A3" s="42" t="s">
        <v>76</v>
      </c>
      <c r="B3" s="42"/>
      <c r="C3" s="42"/>
      <c r="D3" s="42"/>
    </row>
    <row r="4" spans="1:4" ht="41.25" customHeight="1">
      <c r="A4" s="43" t="s">
        <v>105</v>
      </c>
      <c r="B4" s="43"/>
      <c r="C4" s="43"/>
      <c r="D4" s="43"/>
    </row>
    <row r="5" ht="12.75">
      <c r="A5" s="19"/>
    </row>
    <row r="6" spans="1:4" ht="12.75">
      <c r="A6" s="20" t="s">
        <v>77</v>
      </c>
      <c r="B6" s="21" t="s">
        <v>78</v>
      </c>
      <c r="C6" s="22">
        <v>725937</v>
      </c>
      <c r="D6" s="23" t="s">
        <v>79</v>
      </c>
    </row>
    <row r="7" spans="1:4" ht="12.75">
      <c r="A7" s="20" t="s">
        <v>80</v>
      </c>
      <c r="B7" s="21" t="s">
        <v>78</v>
      </c>
      <c r="C7" s="22">
        <v>699792</v>
      </c>
      <c r="D7" s="23" t="s">
        <v>79</v>
      </c>
    </row>
    <row r="8" spans="1:4" ht="12.75">
      <c r="A8" s="20" t="s">
        <v>81</v>
      </c>
      <c r="B8" s="21" t="s">
        <v>78</v>
      </c>
      <c r="C8" s="22">
        <f>C10+C11+C13</f>
        <v>835294</v>
      </c>
      <c r="D8" s="23" t="s">
        <v>79</v>
      </c>
    </row>
    <row r="9" spans="1:4" ht="12.75">
      <c r="A9" s="24" t="s">
        <v>82</v>
      </c>
      <c r="B9" s="21"/>
      <c r="C9" s="22"/>
      <c r="D9" s="23"/>
    </row>
    <row r="10" spans="1:4" ht="40.5" customHeight="1">
      <c r="A10" s="25" t="s">
        <v>83</v>
      </c>
      <c r="B10" s="26" t="s">
        <v>78</v>
      </c>
      <c r="C10" s="27">
        <v>155442</v>
      </c>
      <c r="D10" s="28" t="s">
        <v>79</v>
      </c>
    </row>
    <row r="11" spans="1:4" ht="78.75">
      <c r="A11" s="29" t="s">
        <v>84</v>
      </c>
      <c r="B11" s="26" t="s">
        <v>78</v>
      </c>
      <c r="C11" s="27">
        <v>362968</v>
      </c>
      <c r="D11" s="28" t="s">
        <v>79</v>
      </c>
    </row>
    <row r="12" spans="1:4" ht="13.5" customHeight="1">
      <c r="A12" s="24" t="s">
        <v>85</v>
      </c>
      <c r="B12" s="21" t="s">
        <v>78</v>
      </c>
      <c r="C12" s="23">
        <v>0</v>
      </c>
      <c r="D12" s="23" t="s">
        <v>79</v>
      </c>
    </row>
    <row r="13" spans="1:4" ht="12.75">
      <c r="A13" s="20" t="s">
        <v>86</v>
      </c>
      <c r="B13" s="21" t="s">
        <v>78</v>
      </c>
      <c r="C13" s="22">
        <v>316884</v>
      </c>
      <c r="D13" s="23" t="s">
        <v>79</v>
      </c>
    </row>
    <row r="14" spans="1:4" ht="5.25" customHeight="1">
      <c r="A14" s="20"/>
      <c r="B14" s="21"/>
      <c r="C14" s="22"/>
      <c r="D14" s="23"/>
    </row>
    <row r="15" spans="1:4" ht="13.5" customHeight="1">
      <c r="A15" s="30" t="s">
        <v>106</v>
      </c>
      <c r="B15" s="30"/>
      <c r="C15" s="30">
        <v>-327866</v>
      </c>
      <c r="D15" s="23" t="s">
        <v>79</v>
      </c>
    </row>
    <row r="16" spans="1:4" ht="9" customHeight="1">
      <c r="A16" s="31"/>
      <c r="B16" s="21"/>
      <c r="C16" s="22"/>
      <c r="D16" s="22"/>
    </row>
    <row r="17" spans="1:4" ht="12.75">
      <c r="A17" s="44" t="s">
        <v>87</v>
      </c>
      <c r="B17" s="44"/>
      <c r="C17" s="44"/>
      <c r="D17" s="44"/>
    </row>
    <row r="18" spans="1:4" ht="12.75">
      <c r="A18" s="44" t="s">
        <v>88</v>
      </c>
      <c r="B18" s="44"/>
      <c r="C18" s="44"/>
      <c r="D18" s="44"/>
    </row>
    <row r="19" spans="1:4" ht="12.75">
      <c r="A19" s="31"/>
      <c r="B19" s="21"/>
      <c r="C19" s="22"/>
      <c r="D19" s="22"/>
    </row>
    <row r="20" spans="1:3" ht="12.75">
      <c r="A20" s="31"/>
      <c r="B20" s="21"/>
      <c r="C20" s="22"/>
    </row>
    <row r="21" spans="1:2" ht="12.75">
      <c r="A21" s="32"/>
      <c r="B21" s="32"/>
    </row>
    <row r="32" spans="1:4" ht="12.75">
      <c r="A32" s="45"/>
      <c r="B32" s="45"/>
      <c r="C32" s="45"/>
      <c r="D32" s="45"/>
    </row>
    <row r="33" spans="1:4" ht="13.5">
      <c r="A33" s="42"/>
      <c r="B33" s="42"/>
      <c r="C33" s="42"/>
      <c r="D33" s="42"/>
    </row>
    <row r="34" spans="1:4" ht="37.5" customHeight="1">
      <c r="A34" s="43"/>
      <c r="B34" s="43"/>
      <c r="C34" s="43"/>
      <c r="D34" s="43"/>
    </row>
    <row r="35" ht="9" customHeight="1">
      <c r="A35" s="19"/>
    </row>
    <row r="36" spans="1:4" ht="12.75">
      <c r="A36" s="31"/>
      <c r="B36" s="21"/>
      <c r="C36" s="22"/>
      <c r="D36" s="22"/>
    </row>
    <row r="37" spans="1:4" ht="12.75">
      <c r="A37" s="31"/>
      <c r="B37" s="21"/>
      <c r="C37" s="22"/>
      <c r="D37" s="22"/>
    </row>
    <row r="38" spans="1:4" ht="12.75">
      <c r="A38" s="31"/>
      <c r="B38" s="21"/>
      <c r="C38" s="22"/>
      <c r="D38" s="22"/>
    </row>
    <row r="39" spans="1:4" ht="12.75">
      <c r="A39" s="33"/>
      <c r="B39" s="21"/>
      <c r="C39" s="22"/>
      <c r="D39" s="22"/>
    </row>
    <row r="40" spans="1:4" ht="24" customHeight="1">
      <c r="A40" s="34"/>
      <c r="B40" s="21"/>
      <c r="C40" s="22"/>
      <c r="D40" s="22"/>
    </row>
    <row r="41" spans="1:4" ht="12.75">
      <c r="A41" s="33"/>
      <c r="B41" s="21"/>
      <c r="C41" s="22"/>
      <c r="D41" s="22"/>
    </row>
    <row r="42" spans="1:4" ht="12.75">
      <c r="A42" s="33"/>
      <c r="B42" s="21"/>
      <c r="C42" s="22"/>
      <c r="D42" s="22"/>
    </row>
    <row r="43" spans="1:4" ht="12.75">
      <c r="A43" s="31"/>
      <c r="B43" s="21"/>
      <c r="C43" s="22"/>
      <c r="D43" s="22"/>
    </row>
    <row r="44" spans="1:4" ht="12.75">
      <c r="A44" s="31"/>
      <c r="B44" s="21"/>
      <c r="C44" s="22"/>
      <c r="D44" s="22"/>
    </row>
    <row r="45" spans="1:4" ht="12.75">
      <c r="A45" s="31"/>
      <c r="B45" s="21"/>
      <c r="C45" s="22"/>
      <c r="D45" s="22"/>
    </row>
    <row r="46" spans="1:4" ht="12.75">
      <c r="A46" s="44"/>
      <c r="B46" s="44"/>
      <c r="C46" s="44"/>
      <c r="D46" s="44"/>
    </row>
    <row r="47" spans="1:4" ht="12.75">
      <c r="A47" s="44"/>
      <c r="B47" s="44"/>
      <c r="C47" s="44"/>
      <c r="D47" s="44"/>
    </row>
  </sheetData>
  <sheetProtection/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2022-02-16T11:08:11Z</cp:lastPrinted>
  <dcterms:created xsi:type="dcterms:W3CDTF">1996-10-08T23:32:33Z</dcterms:created>
  <dcterms:modified xsi:type="dcterms:W3CDTF">2022-02-21T05:23:23Z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