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<sst xmlns="http://schemas.openxmlformats.org/spreadsheetml/2006/main" count="132" uniqueCount="90">
  <si>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</si>
  <si>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</si>
  <si>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</si>
  <si>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</si>
  <si>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</si>
  <si>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</si>
  <si>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</si>
  <si>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</si>
  <si>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</si>
  <si>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</si>
  <si>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</si>
  <si>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 163 по ул. Строителей за 2021 г.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</si>
  <si>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</si>
  <si>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</si>
  <si>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</si>
  <si>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</si>
  <si>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</si>
  <si>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</si>
  <si>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Частичная замена трубы на системе канал. Кв. 58</t>
  </si>
  <si>
    <t>по смете</t>
  </si>
  <si>
    <t>№02/02-16</t>
  </si>
  <si>
    <t>Частичный ремонт лежака канализации под 2-3-м под</t>
  </si>
  <si>
    <t>Ремонт системы ХВС в кв.2</t>
  </si>
  <si>
    <t>№02/03-26</t>
  </si>
  <si>
    <t>Замена свет-ка НББ на светодиодный под козырьком  2-го под.</t>
  </si>
  <si>
    <t>шт</t>
  </si>
  <si>
    <t>№03/03-08</t>
  </si>
  <si>
    <t>№02/03-06</t>
  </si>
  <si>
    <t>Установка фланцев Ф80 мм стальных обратных на выпусках ливнёвой канализации в подвале</t>
  </si>
  <si>
    <t>№02/04-08</t>
  </si>
  <si>
    <t>Замена светильников НББ на светодиод. Над входами в под.</t>
  </si>
  <si>
    <t>№03/04-08</t>
  </si>
  <si>
    <t>Замена вв.вентелей ХВС ГВС кв. 2</t>
  </si>
  <si>
    <t>№02/03-25</t>
  </si>
  <si>
    <t>ремонт ограждения балкона кв.66</t>
  </si>
  <si>
    <t>№01/06-14</t>
  </si>
  <si>
    <t>Замена фотореле под козырьком 4-го подъезда ( нар.№729)</t>
  </si>
  <si>
    <t>№03/06-05</t>
  </si>
  <si>
    <t>замена вв.вентилей ХВС,ГВС кв 34</t>
  </si>
  <si>
    <t>№02/07-15</t>
  </si>
  <si>
    <t>Поверка общедомового прибора учета (июнь)</t>
  </si>
  <si>
    <t>Всего за год:</t>
  </si>
  <si>
    <t>Содержание придомовой территории и прочие работы</t>
  </si>
  <si>
    <t>Механизированная прочиска от снега  придомовой территории</t>
  </si>
  <si>
    <t>Выкашивание придомовой территории</t>
  </si>
  <si>
    <t>ч\ч</t>
  </si>
  <si>
    <t>№01/05-14</t>
  </si>
  <si>
    <t>Завоз песка в песочницу.</t>
  </si>
  <si>
    <t>м3</t>
  </si>
  <si>
    <t>1..5</t>
  </si>
  <si>
    <t>№07/21-07 п.3</t>
  </si>
  <si>
    <t>окашивание придомовой территории</t>
  </si>
  <si>
    <t>ч/ч</t>
  </si>
  <si>
    <t>№01/08-04</t>
  </si>
  <si>
    <t>П. р.</t>
  </si>
  <si>
    <t>Приказ №85 от 24.09.2021.</t>
  </si>
  <si>
    <t>Увелечение высоты козырька вент.шахты над кв.46</t>
  </si>
  <si>
    <t>ноябрь</t>
  </si>
  <si>
    <t>№01/11-05</t>
  </si>
  <si>
    <t>Замена вв.вентиля кв.22(1шт.нар.№349)</t>
  </si>
  <si>
    <t>№02/11-08</t>
  </si>
  <si>
    <t>Вывоз спиленных веток</t>
  </si>
  <si>
    <t>акт</t>
  </si>
  <si>
    <t>№09/21-06 раз.2</t>
  </si>
  <si>
    <t xml:space="preserve">Спил веток деревьев и кустов </t>
  </si>
  <si>
    <t>№09/21-06 раз.3</t>
  </si>
  <si>
    <t>Прочистка снега на проезжей части</t>
  </si>
  <si>
    <t>декабрь</t>
  </si>
  <si>
    <t>№12/21-52</t>
  </si>
  <si>
    <t>№12/21-55</t>
  </si>
  <si>
    <t>№12/21-56</t>
  </si>
  <si>
    <t>ОБЪЯВЛЕНИЕ</t>
  </si>
  <si>
    <t>Уважаемые собственники  дома № 163 по ул. Строителей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</si>
  <si>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</si>
  <si>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</si>
  <si>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</si>
  <si>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</si>
  <si>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</si>
  <si>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</si>
  <si>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</si>
  <si>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</si>
  <si>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</si>
  <si>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</si>
  <si>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</si>
  <si>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</si>
  <si>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</si>
  <si>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</si>
  <si>
    <t>01/21-2  п.37</t>
  </si>
  <si>
    <t>Исполнитель : Васильев Д.А.</t>
  </si>
  <si>
    <t xml:space="preserve"> Директор ООО "Стройизоляция"                                             В.В. Акимов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</si>
</sst>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" fontId="5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.8515625" style="2" customWidth="1"/>
    <col min="2" max="2" width="39.28125" style="2" customWidth="1"/>
    <col min="3" max="3" width="8.7109375" style="1" bestFit="1" customWidth="1"/>
    <col min="4" max="5" width="7.7109375" style="1" bestFit="1" customWidth="1"/>
    <col min="6" max="6" width="12.57421875" style="1" customWidth="1"/>
    <col min="7" max="7" width="11.7109375" style="1" customWidth="1"/>
    <col min="8" max="16384" width="8.8515625" style="2" customWidth="1"/>
  </cols>
  <sheetData>
    <row r="1" spans="1:6" ht="15">
      <c r="A1" s="49" t="s">
        <v>9</v>
      </c>
      <c r="B1" s="49"/>
      <c r="C1" s="49"/>
      <c r="D1" s="49"/>
      <c r="E1" s="49"/>
      <c r="F1" s="49"/>
    </row>
    <row r="2" spans="1:6" ht="15">
      <c r="A2" s="50" t="s">
        <v>10</v>
      </c>
      <c r="B2" s="50"/>
      <c r="C2" s="50"/>
      <c r="D2" s="50"/>
      <c r="E2" s="50"/>
      <c r="F2" s="50"/>
    </row>
    <row r="3" spans="1:6" ht="15">
      <c r="A3" s="50" t="s">
        <v>11</v>
      </c>
      <c r="B3" s="50"/>
      <c r="C3" s="50"/>
      <c r="D3" s="50"/>
      <c r="E3" s="50"/>
      <c r="F3" s="50"/>
    </row>
    <row r="4" spans="1:7" ht="44.25" customHeight="1">
      <c r="A4" s="3" t="s">
        <v>12</v>
      </c>
      <c r="B4" s="4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5"/>
    </row>
    <row r="5" spans="1:7" ht="30.75">
      <c r="A5" s="6">
        <v>1</v>
      </c>
      <c r="B5" s="7" t="s">
        <v>18</v>
      </c>
      <c r="C5" s="5" t="s">
        <v>19</v>
      </c>
      <c r="D5" s="5"/>
      <c r="E5" s="5">
        <v>3849</v>
      </c>
      <c r="F5" s="5" t="s">
        <v>1</v>
      </c>
      <c r="G5" s="14" t="s">
        <v>20</v>
      </c>
    </row>
    <row r="6" spans="1:7" ht="30.75">
      <c r="A6" s="6">
        <f>A5+1</f>
        <v>2</v>
      </c>
      <c r="B6" s="7" t="s">
        <v>21</v>
      </c>
      <c r="C6" s="5" t="s">
        <v>19</v>
      </c>
      <c r="D6" s="5"/>
      <c r="E6" s="5">
        <v>19960</v>
      </c>
      <c r="F6" s="5" t="s">
        <v>2</v>
      </c>
      <c r="G6" s="14" t="s">
        <v>54</v>
      </c>
    </row>
    <row r="7" spans="1:7" ht="15">
      <c r="A7" s="6">
        <f aca="true" t="shared" si="0" ref="A7:A18">A6+1</f>
        <v>3</v>
      </c>
      <c r="B7" s="7" t="s">
        <v>22</v>
      </c>
      <c r="C7" s="5" t="s">
        <v>19</v>
      </c>
      <c r="D7" s="5"/>
      <c r="E7" s="5">
        <v>2281</v>
      </c>
      <c r="F7" s="5" t="s">
        <v>2</v>
      </c>
      <c r="G7" s="14" t="s">
        <v>23</v>
      </c>
    </row>
    <row r="8" spans="1:7" ht="30.75">
      <c r="A8" s="6">
        <f t="shared" si="0"/>
        <v>4</v>
      </c>
      <c r="B8" s="7" t="s">
        <v>24</v>
      </c>
      <c r="C8" s="5" t="s">
        <v>25</v>
      </c>
      <c r="D8" s="5">
        <v>1</v>
      </c>
      <c r="E8" s="5">
        <v>957</v>
      </c>
      <c r="F8" s="5" t="s">
        <v>2</v>
      </c>
      <c r="G8" s="14" t="s">
        <v>26</v>
      </c>
    </row>
    <row r="9" spans="1:7" ht="30.75">
      <c r="A9" s="6">
        <f t="shared" si="0"/>
        <v>5</v>
      </c>
      <c r="B9" s="8" t="s">
        <v>21</v>
      </c>
      <c r="C9" s="5" t="s">
        <v>19</v>
      </c>
      <c r="D9" s="5"/>
      <c r="E9" s="5">
        <v>24752</v>
      </c>
      <c r="F9" s="5" t="s">
        <v>3</v>
      </c>
      <c r="G9" s="14" t="s">
        <v>27</v>
      </c>
    </row>
    <row r="10" spans="1:7" ht="15">
      <c r="A10" s="6">
        <f t="shared" si="0"/>
        <v>6</v>
      </c>
      <c r="B10" s="9" t="s">
        <v>28</v>
      </c>
      <c r="C10" s="5" t="s">
        <v>25</v>
      </c>
      <c r="D10" s="5">
        <v>2</v>
      </c>
      <c r="E10" s="5">
        <v>2583</v>
      </c>
      <c r="F10" s="5" t="s">
        <v>3</v>
      </c>
      <c r="G10" s="14" t="s">
        <v>29</v>
      </c>
    </row>
    <row r="11" spans="1:7" ht="30.75">
      <c r="A11" s="6">
        <f t="shared" si="0"/>
        <v>7</v>
      </c>
      <c r="B11" s="10" t="s">
        <v>30</v>
      </c>
      <c r="C11" s="5" t="s">
        <v>25</v>
      </c>
      <c r="D11" s="5">
        <v>4</v>
      </c>
      <c r="E11" s="5">
        <v>3899</v>
      </c>
      <c r="F11" s="5" t="s">
        <v>3</v>
      </c>
      <c r="G11" s="14" t="s">
        <v>31</v>
      </c>
    </row>
    <row r="12" spans="1:7" ht="15">
      <c r="A12" s="6">
        <f t="shared" si="0"/>
        <v>8</v>
      </c>
      <c r="B12" s="11" t="s">
        <v>32</v>
      </c>
      <c r="C12" s="5" t="s">
        <v>25</v>
      </c>
      <c r="D12" s="5">
        <v>1</v>
      </c>
      <c r="E12" s="5">
        <v>543</v>
      </c>
      <c r="F12" s="5" t="s">
        <v>3</v>
      </c>
      <c r="G12" s="14" t="s">
        <v>33</v>
      </c>
    </row>
    <row r="13" spans="1:7" ht="15">
      <c r="A13" s="6">
        <f t="shared" si="0"/>
        <v>9</v>
      </c>
      <c r="B13" s="12" t="s">
        <v>34</v>
      </c>
      <c r="C13" s="5"/>
      <c r="D13" s="5"/>
      <c r="E13" s="5">
        <v>5121</v>
      </c>
      <c r="F13" s="5" t="s">
        <v>5</v>
      </c>
      <c r="G13" s="14" t="s">
        <v>35</v>
      </c>
    </row>
    <row r="14" spans="1:7" ht="30.75">
      <c r="A14" s="6">
        <f t="shared" si="0"/>
        <v>10</v>
      </c>
      <c r="B14" s="11" t="s">
        <v>36</v>
      </c>
      <c r="C14" s="3" t="s">
        <v>19</v>
      </c>
      <c r="D14" s="3"/>
      <c r="E14" s="13">
        <v>816</v>
      </c>
      <c r="F14" s="3" t="s">
        <v>5</v>
      </c>
      <c r="G14" s="14" t="s">
        <v>37</v>
      </c>
    </row>
    <row r="15" spans="1:7" ht="15">
      <c r="A15" s="6">
        <f t="shared" si="0"/>
        <v>11</v>
      </c>
      <c r="B15" s="10" t="s">
        <v>38</v>
      </c>
      <c r="C15" s="14" t="s">
        <v>25</v>
      </c>
      <c r="D15" s="3">
        <v>1</v>
      </c>
      <c r="E15" s="15">
        <v>766</v>
      </c>
      <c r="F15" s="3" t="s">
        <v>6</v>
      </c>
      <c r="G15" s="14" t="s">
        <v>39</v>
      </c>
    </row>
    <row r="16" spans="1:7" ht="46.5">
      <c r="A16" s="6">
        <f t="shared" si="0"/>
        <v>12</v>
      </c>
      <c r="B16" s="11" t="s">
        <v>40</v>
      </c>
      <c r="C16" s="3"/>
      <c r="D16" s="3"/>
      <c r="E16" s="13">
        <v>10465</v>
      </c>
      <c r="F16" s="3" t="s">
        <v>8</v>
      </c>
      <c r="G16" s="14" t="s">
        <v>55</v>
      </c>
    </row>
    <row r="17" spans="1:7" ht="30.75">
      <c r="A17" s="6">
        <f t="shared" si="0"/>
        <v>13</v>
      </c>
      <c r="B17" s="4" t="s">
        <v>56</v>
      </c>
      <c r="C17" s="3" t="s">
        <v>19</v>
      </c>
      <c r="D17" s="16"/>
      <c r="E17" s="13">
        <v>3743</v>
      </c>
      <c r="F17" s="3" t="s">
        <v>57</v>
      </c>
      <c r="G17" s="14" t="s">
        <v>58</v>
      </c>
    </row>
    <row r="18" spans="1:7" ht="30.75">
      <c r="A18" s="6">
        <f t="shared" si="0"/>
        <v>14</v>
      </c>
      <c r="B18" s="4" t="s">
        <v>59</v>
      </c>
      <c r="C18" s="3" t="s">
        <v>19</v>
      </c>
      <c r="D18" s="16"/>
      <c r="E18" s="13">
        <v>734</v>
      </c>
      <c r="F18" s="3" t="s">
        <v>57</v>
      </c>
      <c r="G18" s="14" t="s">
        <v>60</v>
      </c>
    </row>
    <row r="19" spans="1:7" ht="15">
      <c r="A19" s="17"/>
      <c r="B19" s="18" t="s">
        <v>41</v>
      </c>
      <c r="C19" s="19"/>
      <c r="D19" s="19"/>
      <c r="E19" s="20">
        <f>SUM(E5:E18)</f>
        <v>80469</v>
      </c>
      <c r="F19" s="6"/>
      <c r="G19" s="14"/>
    </row>
    <row r="20" spans="1:7" ht="15">
      <c r="A20" s="17"/>
      <c r="B20" s="21"/>
      <c r="C20" s="6"/>
      <c r="D20" s="6"/>
      <c r="E20" s="6"/>
      <c r="F20" s="6"/>
      <c r="G20" s="14"/>
    </row>
    <row r="21" spans="1:7" ht="30" customHeight="1">
      <c r="A21" s="17"/>
      <c r="B21" s="4" t="s">
        <v>42</v>
      </c>
      <c r="C21" s="6"/>
      <c r="D21" s="6"/>
      <c r="E21" s="6"/>
      <c r="F21" s="6"/>
      <c r="G21" s="14"/>
    </row>
    <row r="22" spans="1:7" ht="30.75">
      <c r="A22" s="6">
        <v>1</v>
      </c>
      <c r="B22" s="8" t="s">
        <v>43</v>
      </c>
      <c r="C22" s="5"/>
      <c r="D22" s="5"/>
      <c r="E22" s="5">
        <v>306</v>
      </c>
      <c r="F22" s="5" t="s">
        <v>0</v>
      </c>
      <c r="G22" s="14" t="s">
        <v>87</v>
      </c>
    </row>
    <row r="23" spans="1:7" ht="15">
      <c r="A23" s="6">
        <f>A22+1</f>
        <v>2</v>
      </c>
      <c r="B23" s="11" t="s">
        <v>44</v>
      </c>
      <c r="C23" s="5" t="s">
        <v>45</v>
      </c>
      <c r="D23" s="5">
        <v>10</v>
      </c>
      <c r="E23" s="5">
        <v>5320</v>
      </c>
      <c r="F23" s="5" t="s">
        <v>4</v>
      </c>
      <c r="G23" s="14" t="s">
        <v>46</v>
      </c>
    </row>
    <row r="24" spans="1:7" ht="30.75">
      <c r="A24" s="6">
        <f>A23+1</f>
        <v>3</v>
      </c>
      <c r="B24" s="11" t="s">
        <v>47</v>
      </c>
      <c r="C24" s="14" t="s">
        <v>48</v>
      </c>
      <c r="D24" s="14" t="s">
        <v>49</v>
      </c>
      <c r="E24" s="14">
        <v>2360</v>
      </c>
      <c r="F24" s="14" t="s">
        <v>6</v>
      </c>
      <c r="G24" s="14" t="s">
        <v>50</v>
      </c>
    </row>
    <row r="25" spans="1:7" ht="15">
      <c r="A25" s="6">
        <v>4</v>
      </c>
      <c r="B25" s="11" t="s">
        <v>51</v>
      </c>
      <c r="C25" s="14" t="s">
        <v>52</v>
      </c>
      <c r="D25" s="14">
        <v>9</v>
      </c>
      <c r="E25" s="14">
        <v>4788</v>
      </c>
      <c r="F25" s="14" t="s">
        <v>7</v>
      </c>
      <c r="G25" s="22" t="s">
        <v>53</v>
      </c>
    </row>
    <row r="26" spans="1:7" ht="30.75">
      <c r="A26" s="6">
        <v>5</v>
      </c>
      <c r="B26" s="11" t="s">
        <v>61</v>
      </c>
      <c r="C26" s="14"/>
      <c r="D26" s="14" t="s">
        <v>62</v>
      </c>
      <c r="E26" s="14">
        <v>3568</v>
      </c>
      <c r="F26" s="14" t="s">
        <v>8</v>
      </c>
      <c r="G26" s="22" t="s">
        <v>63</v>
      </c>
    </row>
    <row r="27" spans="1:7" ht="30.75">
      <c r="A27" s="6">
        <v>6</v>
      </c>
      <c r="B27" s="11" t="s">
        <v>64</v>
      </c>
      <c r="C27" s="14"/>
      <c r="D27" s="14" t="s">
        <v>62</v>
      </c>
      <c r="E27" s="14">
        <v>914</v>
      </c>
      <c r="F27" s="14" t="s">
        <v>8</v>
      </c>
      <c r="G27" s="22" t="s">
        <v>65</v>
      </c>
    </row>
    <row r="28" spans="1:7" ht="15">
      <c r="A28" s="6">
        <v>7</v>
      </c>
      <c r="B28" s="25" t="s">
        <v>66</v>
      </c>
      <c r="C28" s="26" t="s">
        <v>52</v>
      </c>
      <c r="D28" s="26">
        <v>0.208</v>
      </c>
      <c r="E28" s="26">
        <v>416.67</v>
      </c>
      <c r="F28" s="26" t="s">
        <v>67</v>
      </c>
      <c r="G28" s="26" t="s">
        <v>68</v>
      </c>
    </row>
    <row r="29" spans="1:7" ht="15">
      <c r="A29" s="6">
        <v>8</v>
      </c>
      <c r="B29" s="25" t="s">
        <v>66</v>
      </c>
      <c r="C29" s="26" t="s">
        <v>52</v>
      </c>
      <c r="D29" s="26">
        <v>0.364</v>
      </c>
      <c r="E29" s="26">
        <v>727.27</v>
      </c>
      <c r="F29" s="26" t="s">
        <v>67</v>
      </c>
      <c r="G29" s="26" t="s">
        <v>69</v>
      </c>
    </row>
    <row r="30" spans="1:7" ht="15">
      <c r="A30" s="6">
        <v>9</v>
      </c>
      <c r="B30" s="25" t="s">
        <v>66</v>
      </c>
      <c r="C30" s="26" t="s">
        <v>52</v>
      </c>
      <c r="D30" s="26">
        <v>0.42</v>
      </c>
      <c r="E30" s="26">
        <v>833.33</v>
      </c>
      <c r="F30" s="26" t="s">
        <v>67</v>
      </c>
      <c r="G30" s="26" t="s">
        <v>70</v>
      </c>
    </row>
    <row r="31" spans="1:7" ht="15">
      <c r="A31" s="12"/>
      <c r="B31" s="12"/>
      <c r="C31" s="5"/>
      <c r="D31" s="5"/>
      <c r="E31" s="43">
        <f>SUM(E22:E30)</f>
        <v>19233.27</v>
      </c>
      <c r="F31" s="5"/>
      <c r="G31" s="14"/>
    </row>
    <row r="32" spans="1:7" ht="15">
      <c r="A32" s="44"/>
      <c r="B32" s="44"/>
      <c r="C32" s="45"/>
      <c r="D32" s="45"/>
      <c r="E32" s="46"/>
      <c r="F32" s="45"/>
      <c r="G32" s="47"/>
    </row>
    <row r="33" ht="15">
      <c r="B33" s="23"/>
    </row>
    <row r="34" spans="1:6" ht="15">
      <c r="A34" s="51" t="s">
        <v>89</v>
      </c>
      <c r="B34" s="51"/>
      <c r="C34" s="51"/>
      <c r="D34" s="51"/>
      <c r="E34" s="51"/>
      <c r="F34" s="51"/>
    </row>
    <row r="35" spans="1:6" ht="15">
      <c r="A35" s="24"/>
      <c r="B35" s="24"/>
      <c r="C35" s="24"/>
      <c r="D35" s="24"/>
      <c r="E35" s="24"/>
      <c r="F35" s="24"/>
    </row>
    <row r="37" spans="1:2" ht="15">
      <c r="A37" s="48" t="s">
        <v>88</v>
      </c>
      <c r="B37" s="48"/>
    </row>
  </sheetData>
  <sheetProtection/>
  <mergeCells count="5">
    <mergeCell ref="A37:B37"/>
    <mergeCell ref="A1:F1"/>
    <mergeCell ref="A2:F2"/>
    <mergeCell ref="A3:F3"/>
    <mergeCell ref="A34:F34"/>
  </mergeCells>
  <printOptions/>
  <pageMargins left="0.5905511811023623" right="0.196850393700787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zoomScalePageLayoutView="0" workbookViewId="0" topLeftCell="A1">
      <selection activeCell="A1" sqref="A1:D20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55" t="s">
        <v>71</v>
      </c>
      <c r="B2" s="55"/>
      <c r="C2" s="55"/>
      <c r="D2" s="55"/>
    </row>
    <row r="3" spans="1:4" ht="13.5">
      <c r="A3" s="52" t="s">
        <v>72</v>
      </c>
      <c r="B3" s="52"/>
      <c r="C3" s="52"/>
      <c r="D3" s="52"/>
    </row>
    <row r="4" spans="1:4" ht="41.25" customHeight="1">
      <c r="A4" s="53" t="s">
        <v>85</v>
      </c>
      <c r="B4" s="53"/>
      <c r="C4" s="53"/>
      <c r="D4" s="53"/>
    </row>
    <row r="5" ht="12.75">
      <c r="A5" s="27"/>
    </row>
    <row r="6" spans="1:4" ht="12.75">
      <c r="A6" s="28" t="s">
        <v>73</v>
      </c>
      <c r="B6" s="29" t="s">
        <v>74</v>
      </c>
      <c r="C6" s="30">
        <v>730958</v>
      </c>
      <c r="D6" s="31" t="s">
        <v>75</v>
      </c>
    </row>
    <row r="7" spans="1:4" ht="12.75">
      <c r="A7" s="28" t="s">
        <v>76</v>
      </c>
      <c r="B7" s="29" t="s">
        <v>74</v>
      </c>
      <c r="C7" s="30">
        <v>731978</v>
      </c>
      <c r="D7" s="31" t="s">
        <v>75</v>
      </c>
    </row>
    <row r="8" spans="1:4" ht="12.75">
      <c r="A8" s="28" t="s">
        <v>77</v>
      </c>
      <c r="B8" s="29" t="s">
        <v>74</v>
      </c>
      <c r="C8" s="30">
        <f>C10+C11+C13</f>
        <v>602465</v>
      </c>
      <c r="D8" s="31" t="s">
        <v>75</v>
      </c>
    </row>
    <row r="9" spans="1:4" ht="12.75">
      <c r="A9" s="32" t="s">
        <v>78</v>
      </c>
      <c r="B9" s="29"/>
      <c r="C9" s="30"/>
      <c r="D9" s="31"/>
    </row>
    <row r="10" spans="1:4" ht="40.5" customHeight="1">
      <c r="A10" s="33" t="s">
        <v>79</v>
      </c>
      <c r="B10" s="34" t="s">
        <v>74</v>
      </c>
      <c r="C10" s="35">
        <v>156517</v>
      </c>
      <c r="D10" s="36" t="s">
        <v>75</v>
      </c>
    </row>
    <row r="11" spans="1:4" ht="78.75">
      <c r="A11" s="37" t="s">
        <v>80</v>
      </c>
      <c r="B11" s="34" t="s">
        <v>74</v>
      </c>
      <c r="C11" s="35">
        <v>365479</v>
      </c>
      <c r="D11" s="36" t="s">
        <v>75</v>
      </c>
    </row>
    <row r="12" spans="1:4" ht="13.5" customHeight="1">
      <c r="A12" s="32" t="s">
        <v>81</v>
      </c>
      <c r="B12" s="29" t="s">
        <v>74</v>
      </c>
      <c r="C12" s="31">
        <v>0</v>
      </c>
      <c r="D12" s="31" t="s">
        <v>75</v>
      </c>
    </row>
    <row r="13" spans="1:4" ht="12.75">
      <c r="A13" s="28" t="s">
        <v>82</v>
      </c>
      <c r="B13" s="29" t="s">
        <v>74</v>
      </c>
      <c r="C13" s="30">
        <v>80469</v>
      </c>
      <c r="D13" s="31" t="s">
        <v>75</v>
      </c>
    </row>
    <row r="14" spans="1:4" ht="5.25" customHeight="1">
      <c r="A14" s="28"/>
      <c r="B14" s="29"/>
      <c r="C14" s="30"/>
      <c r="D14" s="31"/>
    </row>
    <row r="15" spans="1:4" ht="13.5" customHeight="1">
      <c r="A15" s="38" t="s">
        <v>86</v>
      </c>
      <c r="B15" s="38"/>
      <c r="C15" s="38">
        <v>-187491</v>
      </c>
      <c r="D15" s="31" t="s">
        <v>75</v>
      </c>
    </row>
    <row r="16" spans="1:4" ht="9" customHeight="1">
      <c r="A16" s="39"/>
      <c r="B16" s="29"/>
      <c r="C16" s="30"/>
      <c r="D16" s="30"/>
    </row>
    <row r="17" spans="1:4" ht="12.75">
      <c r="A17" s="54" t="s">
        <v>83</v>
      </c>
      <c r="B17" s="54"/>
      <c r="C17" s="54"/>
      <c r="D17" s="54"/>
    </row>
    <row r="18" spans="1:4" ht="12.75">
      <c r="A18" s="54" t="s">
        <v>84</v>
      </c>
      <c r="B18" s="54"/>
      <c r="C18" s="54"/>
      <c r="D18" s="54"/>
    </row>
    <row r="19" spans="1:4" ht="12.75">
      <c r="A19" s="39"/>
      <c r="B19" s="29"/>
      <c r="C19" s="30"/>
      <c r="D19" s="30"/>
    </row>
    <row r="20" spans="1:3" ht="12.75">
      <c r="A20" s="39"/>
      <c r="B20" s="29"/>
      <c r="C20" s="30"/>
    </row>
    <row r="21" spans="1:2" ht="12.75">
      <c r="A21" s="40"/>
      <c r="B21" s="40"/>
    </row>
    <row r="32" spans="1:4" ht="12.75">
      <c r="A32" s="55"/>
      <c r="B32" s="55"/>
      <c r="C32" s="55"/>
      <c r="D32" s="55"/>
    </row>
    <row r="33" spans="1:4" ht="13.5">
      <c r="A33" s="52"/>
      <c r="B33" s="52"/>
      <c r="C33" s="52"/>
      <c r="D33" s="52"/>
    </row>
    <row r="34" spans="1:4" ht="37.5" customHeight="1">
      <c r="A34" s="53"/>
      <c r="B34" s="53"/>
      <c r="C34" s="53"/>
      <c r="D34" s="53"/>
    </row>
    <row r="35" ht="9" customHeight="1">
      <c r="A35" s="27"/>
    </row>
    <row r="36" spans="1:4" ht="12.75">
      <c r="A36" s="39"/>
      <c r="B36" s="29"/>
      <c r="C36" s="30"/>
      <c r="D36" s="30"/>
    </row>
    <row r="37" spans="1:4" ht="12.75">
      <c r="A37" s="39"/>
      <c r="B37" s="29"/>
      <c r="C37" s="30"/>
      <c r="D37" s="30"/>
    </row>
    <row r="38" spans="1:4" ht="12.75">
      <c r="A38" s="39"/>
      <c r="B38" s="29"/>
      <c r="C38" s="30"/>
      <c r="D38" s="30"/>
    </row>
    <row r="39" spans="1:4" ht="12.75">
      <c r="A39" s="41"/>
      <c r="B39" s="29"/>
      <c r="C39" s="30"/>
      <c r="D39" s="30"/>
    </row>
    <row r="40" spans="1:4" ht="24" customHeight="1">
      <c r="A40" s="42"/>
      <c r="B40" s="29"/>
      <c r="C40" s="30"/>
      <c r="D40" s="30"/>
    </row>
    <row r="41" spans="1:4" ht="12.75">
      <c r="A41" s="41"/>
      <c r="B41" s="29"/>
      <c r="C41" s="30"/>
      <c r="D41" s="30"/>
    </row>
    <row r="42" spans="1:4" ht="12.75">
      <c r="A42" s="41"/>
      <c r="B42" s="29"/>
      <c r="C42" s="30"/>
      <c r="D42" s="30"/>
    </row>
    <row r="43" spans="1:4" ht="12.75">
      <c r="A43" s="39"/>
      <c r="B43" s="29"/>
      <c r="C43" s="30"/>
      <c r="D43" s="30"/>
    </row>
    <row r="44" spans="1:4" ht="12.75">
      <c r="A44" s="39"/>
      <c r="B44" s="29"/>
      <c r="C44" s="30"/>
      <c r="D44" s="30"/>
    </row>
    <row r="45" spans="1:4" ht="12.75">
      <c r="A45" s="39"/>
      <c r="B45" s="29"/>
      <c r="C45" s="30"/>
      <c r="D45" s="30"/>
    </row>
    <row r="46" spans="1:4" ht="12.75">
      <c r="A46" s="54"/>
      <c r="B46" s="54"/>
      <c r="C46" s="54"/>
      <c r="D46" s="54"/>
    </row>
    <row r="47" spans="1:4" ht="12.75">
      <c r="A47" s="54"/>
      <c r="B47" s="54"/>
      <c r="C47" s="54"/>
      <c r="D47" s="54"/>
    </row>
  </sheetData>
  <sheetProtection/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2022-02-16T09:01:38Z</cp:lastPrinted>
  <dcterms:created xsi:type="dcterms:W3CDTF">1996-10-08T23:32:33Z</dcterms:created>
  <dcterms:modified xsi:type="dcterms:W3CDTF">2022-02-18T13:55:49Z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