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<sst xmlns="http://schemas.openxmlformats.org/spreadsheetml/2006/main" count="184" uniqueCount="117">
  <si>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</si>
  <si>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</si>
  <si>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</si>
  <si>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</si>
  <si>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</si>
  <si>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</si>
  <si>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</si>
  <si>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</si>
  <si>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</si>
  <si>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</si>
  <si>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</si>
  <si>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</si>
  <si>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151 а к.2  по ул.  Строителей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</si>
  <si>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</si>
  <si>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</si>
  <si>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</si>
  <si>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</si>
  <si>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</si>
  <si>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</si>
  <si>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</si>
  <si>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Замена крана на газ.трубе в кв.15</t>
  </si>
  <si>
    <t>по смете</t>
  </si>
  <si>
    <t>Реконструкция освещения в 3-ем подъезде</t>
  </si>
  <si>
    <t>Ремонт вв.вентеля в кв.10</t>
  </si>
  <si>
    <t>Замена датчика движения на 6-м эт 3-й подъезд</t>
  </si>
  <si>
    <t>шт</t>
  </si>
  <si>
    <t>№03/02-12</t>
  </si>
  <si>
    <t>Замена вв.вентелей (кв. 60- 1 шт., кв. 26- 1 шт.)</t>
  </si>
  <si>
    <t>№02/01-03</t>
  </si>
  <si>
    <t>Ремонт вентиляции кв.99</t>
  </si>
  <si>
    <t>№01/03-14</t>
  </si>
  <si>
    <t>Замена сборок Ф20 мм на стояке отопления в подвале на тех.этаже кв. 5,9,33</t>
  </si>
  <si>
    <t>№02/04-18</t>
  </si>
  <si>
    <t>Замена вв.вентелей кв. 40</t>
  </si>
  <si>
    <t>№02/05-08</t>
  </si>
  <si>
    <t>Ремонт мягкой кровли над 3 подъездом (1слой)</t>
  </si>
  <si>
    <t>м2</t>
  </si>
  <si>
    <t>пром.расчет</t>
  </si>
  <si>
    <t>Замена вводных вентелей на стояках систем ХВС,ГВС кв.49</t>
  </si>
  <si>
    <t>№06/21-02 п2</t>
  </si>
  <si>
    <t>Замена автоматического выключателя (кв.7)</t>
  </si>
  <si>
    <t>акт</t>
  </si>
  <si>
    <t>06/21-04раз2</t>
  </si>
  <si>
    <t>ремонт мягкой кровли над 3 подъездом (1слой)</t>
  </si>
  <si>
    <t>220м2</t>
  </si>
  <si>
    <t>№01/07-01</t>
  </si>
  <si>
    <t>ремонт вентиляции кв.99</t>
  </si>
  <si>
    <t>№01/07-10</t>
  </si>
  <si>
    <t>замена 3-х фазного автомата на 100А во 2-ом подъезде</t>
  </si>
  <si>
    <t>№03/07-03</t>
  </si>
  <si>
    <t>замена вв.вентилей ХВС,ГВС кв.15-84</t>
  </si>
  <si>
    <t>№02/07-15</t>
  </si>
  <si>
    <t>замена вв.вентилей ХВС,ГВС кв.2,кв75(2шт.нар.№187),кв83(нар.№205),кв79(нар.№222)</t>
  </si>
  <si>
    <t>№02/08-02</t>
  </si>
  <si>
    <t>дезинсекция мест общего пользования</t>
  </si>
  <si>
    <t>№08-21-03 п.6</t>
  </si>
  <si>
    <t>ремонт мягкой кровли над 3 подъездом (2слой)</t>
  </si>
  <si>
    <t>промеж.расчет</t>
  </si>
  <si>
    <t>ремонт мягкой кровли над 3-м под.</t>
  </si>
  <si>
    <t>№01/10-05</t>
  </si>
  <si>
    <t>ремонт покрытия плиты балкона кв.99</t>
  </si>
  <si>
    <t>№01/10-13</t>
  </si>
  <si>
    <t>замена манжетов на крестовине стояка в кв.97 нар№304</t>
  </si>
  <si>
    <t>№02/10-07</t>
  </si>
  <si>
    <t>замена вв. вентилей кв11(2шт.нар.№227) кв45 (2шт.нар.№305)</t>
  </si>
  <si>
    <t>№02/09-12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</si>
  <si>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</si>
  <si>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</si>
  <si>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</si>
  <si>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Завоз песка</t>
  </si>
  <si>
    <t>м3</t>
  </si>
  <si>
    <t>2м3</t>
  </si>
  <si>
    <t>№06/21-06раз4</t>
  </si>
  <si>
    <t>Выкашивание газонов придомовой территории</t>
  </si>
  <si>
    <t>ч/ч</t>
  </si>
  <si>
    <t>№06/21-10п3</t>
  </si>
  <si>
    <t>Дезинсекция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</si>
  <si>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</si>
  <si>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</si>
  <si>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151-а, корп. 2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</si>
  <si>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</si>
  <si>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</si>
  <si>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</si>
  <si>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</si>
  <si>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</si>
  <si>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</si>
  <si>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</si>
  <si>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</si>
  <si>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</si>
  <si>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</si>
  <si>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</si>
  <si>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</si>
  <si>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</si>
  <si>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</si>
  <si>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№02/01-23</t>
  </si>
  <si>
    <t>№03/01-03</t>
  </si>
  <si>
    <t>№01/21-09 раз.4</t>
  </si>
  <si>
    <t>Изготовление и установка окна (жалюзи)</t>
  </si>
  <si>
    <t>№01/10-09 р.2</t>
  </si>
  <si>
    <t>Замена линолиума в лифтовых кабинках 1,2 подъездов</t>
  </si>
  <si>
    <t>№01/10-09 р.1</t>
  </si>
  <si>
    <t>Замена вв.вентелей кв.5 (4шт.нар.№351)</t>
  </si>
  <si>
    <t>ноябрь</t>
  </si>
  <si>
    <t>№02/11-08</t>
  </si>
  <si>
    <t>Замена вв.вентеля кв.9 (1шт.нар.№380)</t>
  </si>
  <si>
    <t xml:space="preserve">шт </t>
  </si>
  <si>
    <t>№01/21-02 п.33</t>
  </si>
  <si>
    <t>№07/21-13 п.3</t>
  </si>
  <si>
    <t>№08/21-03 п.6</t>
  </si>
  <si>
    <t>по акту</t>
  </si>
  <si>
    <t>11/21-48</t>
  </si>
  <si>
    <t>Прочистка снега на проезжей части</t>
  </si>
  <si>
    <t>декабрь</t>
  </si>
  <si>
    <t>№12/21-52</t>
  </si>
  <si>
    <t>№12/21-55</t>
  </si>
  <si>
    <t>№12/21-56</t>
  </si>
  <si>
    <t>Исполнитель :  Васильев Д.А.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</si>
</sst>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52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5.8515625" style="1" customWidth="1"/>
    <col min="2" max="2" width="30.8515625" style="1" customWidth="1"/>
    <col min="3" max="3" width="8.8515625" style="17" customWidth="1"/>
    <col min="4" max="4" width="8.140625" style="17" customWidth="1"/>
    <col min="5" max="5" width="11.00390625" style="17" customWidth="1"/>
    <col min="6" max="6" width="13.28125" style="17" customWidth="1"/>
    <col min="7" max="7" width="18.00390625" style="17" customWidth="1"/>
    <col min="8" max="16384" width="8.8515625" style="1" customWidth="1"/>
  </cols>
  <sheetData>
    <row r="1" spans="1:6" ht="15">
      <c r="A1" s="45" t="s">
        <v>10</v>
      </c>
      <c r="B1" s="45"/>
      <c r="C1" s="45"/>
      <c r="D1" s="45"/>
      <c r="E1" s="45"/>
      <c r="F1" s="45"/>
    </row>
    <row r="2" spans="1:6" ht="15">
      <c r="A2" s="46" t="s">
        <v>11</v>
      </c>
      <c r="B2" s="46"/>
      <c r="C2" s="46"/>
      <c r="D2" s="46"/>
      <c r="E2" s="46"/>
      <c r="F2" s="46"/>
    </row>
    <row r="3" spans="1:6" ht="15">
      <c r="A3" s="46" t="s">
        <v>12</v>
      </c>
      <c r="B3" s="46"/>
      <c r="C3" s="46"/>
      <c r="D3" s="46"/>
      <c r="E3" s="46"/>
      <c r="F3" s="46"/>
    </row>
    <row r="4" spans="1:6" ht="15">
      <c r="A4" s="47"/>
      <c r="B4" s="47"/>
      <c r="C4" s="47"/>
      <c r="D4" s="47"/>
      <c r="E4" s="47"/>
      <c r="F4" s="47"/>
    </row>
    <row r="5" spans="1:7" ht="44.25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4" t="s">
        <v>19</v>
      </c>
    </row>
    <row r="6" spans="1:7" ht="30.75">
      <c r="A6" s="2">
        <v>1</v>
      </c>
      <c r="B6" s="5" t="s">
        <v>20</v>
      </c>
      <c r="C6" s="4" t="s">
        <v>21</v>
      </c>
      <c r="D6" s="4"/>
      <c r="E6" s="4">
        <v>644</v>
      </c>
      <c r="F6" s="4" t="s">
        <v>0</v>
      </c>
      <c r="G6" s="4" t="s">
        <v>94</v>
      </c>
    </row>
    <row r="7" spans="1:7" ht="30.75">
      <c r="A7" s="2">
        <f>A6+1</f>
        <v>2</v>
      </c>
      <c r="B7" s="41" t="s">
        <v>22</v>
      </c>
      <c r="C7" s="42" t="s">
        <v>21</v>
      </c>
      <c r="D7" s="42"/>
      <c r="E7" s="42">
        <v>40423</v>
      </c>
      <c r="F7" s="42" t="s">
        <v>0</v>
      </c>
      <c r="G7" s="42" t="s">
        <v>95</v>
      </c>
    </row>
    <row r="8" spans="1:7" ht="30.75">
      <c r="A8" s="2">
        <f aca="true" t="shared" si="0" ref="A8:A32">A7+1</f>
        <v>3</v>
      </c>
      <c r="B8" s="5" t="s">
        <v>23</v>
      </c>
      <c r="C8" s="4" t="s">
        <v>21</v>
      </c>
      <c r="D8" s="4"/>
      <c r="E8" s="4">
        <v>309</v>
      </c>
      <c r="F8" s="4" t="s">
        <v>0</v>
      </c>
      <c r="G8" s="4" t="s">
        <v>96</v>
      </c>
    </row>
    <row r="9" spans="1:7" ht="30.75">
      <c r="A9" s="2">
        <f t="shared" si="0"/>
        <v>4</v>
      </c>
      <c r="B9" s="5" t="s">
        <v>24</v>
      </c>
      <c r="C9" s="4" t="s">
        <v>25</v>
      </c>
      <c r="D9" s="4">
        <v>1</v>
      </c>
      <c r="E9" s="4">
        <v>1132</v>
      </c>
      <c r="F9" s="4" t="s">
        <v>1</v>
      </c>
      <c r="G9" s="4" t="s">
        <v>26</v>
      </c>
    </row>
    <row r="10" spans="1:7" ht="30.75">
      <c r="A10" s="2">
        <f t="shared" si="0"/>
        <v>5</v>
      </c>
      <c r="B10" s="6" t="s">
        <v>27</v>
      </c>
      <c r="C10" s="4" t="s">
        <v>25</v>
      </c>
      <c r="D10" s="4">
        <v>2</v>
      </c>
      <c r="E10" s="4">
        <v>1082</v>
      </c>
      <c r="F10" s="4" t="s">
        <v>1</v>
      </c>
      <c r="G10" s="4" t="s">
        <v>28</v>
      </c>
    </row>
    <row r="11" spans="1:7" ht="30.75">
      <c r="A11" s="2">
        <f t="shared" si="0"/>
        <v>6</v>
      </c>
      <c r="B11" s="6" t="s">
        <v>29</v>
      </c>
      <c r="C11" s="4" t="s">
        <v>21</v>
      </c>
      <c r="D11" s="4"/>
      <c r="E11" s="4">
        <v>2085</v>
      </c>
      <c r="F11" s="4" t="s">
        <v>2</v>
      </c>
      <c r="G11" s="4" t="s">
        <v>30</v>
      </c>
    </row>
    <row r="12" spans="1:7" ht="46.5">
      <c r="A12" s="2">
        <f t="shared" si="0"/>
        <v>7</v>
      </c>
      <c r="B12" s="7" t="s">
        <v>31</v>
      </c>
      <c r="C12" s="4" t="s">
        <v>25</v>
      </c>
      <c r="D12" s="4">
        <v>2</v>
      </c>
      <c r="E12" s="4">
        <v>7066</v>
      </c>
      <c r="F12" s="4" t="s">
        <v>3</v>
      </c>
      <c r="G12" s="4" t="s">
        <v>32</v>
      </c>
    </row>
    <row r="13" spans="1:7" ht="22.5" customHeight="1">
      <c r="A13" s="2">
        <f t="shared" si="0"/>
        <v>8</v>
      </c>
      <c r="B13" s="6" t="s">
        <v>33</v>
      </c>
      <c r="C13" s="4" t="s">
        <v>25</v>
      </c>
      <c r="D13" s="4">
        <v>2</v>
      </c>
      <c r="E13" s="4">
        <v>1086</v>
      </c>
      <c r="F13" s="4" t="s">
        <v>4</v>
      </c>
      <c r="G13" s="4" t="s">
        <v>34</v>
      </c>
    </row>
    <row r="14" spans="1:7" ht="30.75">
      <c r="A14" s="2">
        <f t="shared" si="0"/>
        <v>9</v>
      </c>
      <c r="B14" s="7" t="s">
        <v>35</v>
      </c>
      <c r="C14" s="4" t="s">
        <v>36</v>
      </c>
      <c r="D14" s="4">
        <v>50</v>
      </c>
      <c r="E14" s="8">
        <v>15100</v>
      </c>
      <c r="F14" s="4" t="s">
        <v>5</v>
      </c>
      <c r="G14" s="4" t="s">
        <v>37</v>
      </c>
    </row>
    <row r="15" spans="1:7" ht="46.5">
      <c r="A15" s="2">
        <f t="shared" si="0"/>
        <v>10</v>
      </c>
      <c r="B15" s="9" t="s">
        <v>38</v>
      </c>
      <c r="C15" s="2" t="s">
        <v>25</v>
      </c>
      <c r="D15" s="2">
        <v>1</v>
      </c>
      <c r="E15" s="10">
        <v>550</v>
      </c>
      <c r="F15" s="2" t="s">
        <v>5</v>
      </c>
      <c r="G15" s="4" t="s">
        <v>39</v>
      </c>
    </row>
    <row r="16" spans="1:7" ht="30.75">
      <c r="A16" s="2">
        <f t="shared" si="0"/>
        <v>11</v>
      </c>
      <c r="B16" s="7" t="s">
        <v>40</v>
      </c>
      <c r="C16" s="4" t="s">
        <v>41</v>
      </c>
      <c r="D16" s="2">
        <v>1</v>
      </c>
      <c r="E16" s="8">
        <v>1148</v>
      </c>
      <c r="F16" s="2" t="s">
        <v>5</v>
      </c>
      <c r="G16" s="4" t="s">
        <v>42</v>
      </c>
    </row>
    <row r="17" spans="1:7" ht="30.75">
      <c r="A17" s="2">
        <f t="shared" si="0"/>
        <v>12</v>
      </c>
      <c r="B17" s="7" t="s">
        <v>43</v>
      </c>
      <c r="C17" s="11" t="s">
        <v>36</v>
      </c>
      <c r="D17" s="11" t="s">
        <v>44</v>
      </c>
      <c r="E17" s="10">
        <v>81540</v>
      </c>
      <c r="F17" s="2" t="s">
        <v>6</v>
      </c>
      <c r="G17" s="4" t="s">
        <v>45</v>
      </c>
    </row>
    <row r="18" spans="1:7" ht="15">
      <c r="A18" s="2">
        <f t="shared" si="0"/>
        <v>13</v>
      </c>
      <c r="B18" s="7" t="s">
        <v>46</v>
      </c>
      <c r="C18" s="11" t="s">
        <v>21</v>
      </c>
      <c r="D18" s="12"/>
      <c r="E18" s="10">
        <v>6644</v>
      </c>
      <c r="F18" s="2" t="s">
        <v>6</v>
      </c>
      <c r="G18" s="4" t="s">
        <v>47</v>
      </c>
    </row>
    <row r="19" spans="1:7" ht="30.75">
      <c r="A19" s="2">
        <f t="shared" si="0"/>
        <v>14</v>
      </c>
      <c r="B19" s="7" t="s">
        <v>48</v>
      </c>
      <c r="C19" s="2" t="s">
        <v>25</v>
      </c>
      <c r="D19" s="2">
        <v>1</v>
      </c>
      <c r="E19" s="10">
        <v>3280</v>
      </c>
      <c r="F19" s="2" t="s">
        <v>6</v>
      </c>
      <c r="G19" s="4" t="s">
        <v>49</v>
      </c>
    </row>
    <row r="20" spans="1:7" ht="30.75">
      <c r="A20" s="2">
        <f t="shared" si="0"/>
        <v>15</v>
      </c>
      <c r="B20" s="9" t="s">
        <v>50</v>
      </c>
      <c r="C20" s="2" t="s">
        <v>25</v>
      </c>
      <c r="D20" s="2">
        <v>4</v>
      </c>
      <c r="E20" s="10">
        <v>3064</v>
      </c>
      <c r="F20" s="2" t="s">
        <v>6</v>
      </c>
      <c r="G20" s="4" t="s">
        <v>51</v>
      </c>
    </row>
    <row r="21" spans="1:7" ht="46.5">
      <c r="A21" s="2">
        <f t="shared" si="0"/>
        <v>16</v>
      </c>
      <c r="B21" s="9" t="s">
        <v>52</v>
      </c>
      <c r="C21" s="2" t="s">
        <v>25</v>
      </c>
      <c r="D21" s="2">
        <v>6</v>
      </c>
      <c r="E21" s="10">
        <v>4534</v>
      </c>
      <c r="F21" s="2" t="s">
        <v>7</v>
      </c>
      <c r="G21" s="4" t="s">
        <v>53</v>
      </c>
    </row>
    <row r="22" spans="1:7" ht="30.75">
      <c r="A22" s="2">
        <f t="shared" si="0"/>
        <v>17</v>
      </c>
      <c r="B22" s="9" t="s">
        <v>54</v>
      </c>
      <c r="C22" s="2" t="s">
        <v>36</v>
      </c>
      <c r="D22" s="2">
        <v>1165</v>
      </c>
      <c r="E22" s="10">
        <v>8411</v>
      </c>
      <c r="F22" s="2" t="s">
        <v>7</v>
      </c>
      <c r="G22" s="4" t="s">
        <v>55</v>
      </c>
    </row>
    <row r="23" spans="1:7" ht="30.75">
      <c r="A23" s="2">
        <f t="shared" si="0"/>
        <v>18</v>
      </c>
      <c r="B23" s="9" t="s">
        <v>56</v>
      </c>
      <c r="C23" s="2" t="s">
        <v>36</v>
      </c>
      <c r="D23" s="2">
        <v>125</v>
      </c>
      <c r="E23" s="10">
        <v>37750</v>
      </c>
      <c r="F23" s="2" t="s">
        <v>8</v>
      </c>
      <c r="G23" s="4" t="s">
        <v>57</v>
      </c>
    </row>
    <row r="24" spans="1:7" ht="30.75">
      <c r="A24" s="2">
        <f t="shared" si="0"/>
        <v>19</v>
      </c>
      <c r="B24" s="9" t="s">
        <v>58</v>
      </c>
      <c r="C24" s="2" t="s">
        <v>36</v>
      </c>
      <c r="D24" s="2">
        <v>175</v>
      </c>
      <c r="E24" s="10">
        <v>52850</v>
      </c>
      <c r="F24" s="2" t="s">
        <v>9</v>
      </c>
      <c r="G24" s="4" t="s">
        <v>59</v>
      </c>
    </row>
    <row r="25" spans="1:7" ht="30.75">
      <c r="A25" s="2">
        <f t="shared" si="0"/>
        <v>20</v>
      </c>
      <c r="B25" s="3" t="s">
        <v>60</v>
      </c>
      <c r="C25" s="2" t="s">
        <v>36</v>
      </c>
      <c r="D25" s="2">
        <v>2</v>
      </c>
      <c r="E25" s="10">
        <v>1206</v>
      </c>
      <c r="F25" s="2" t="s">
        <v>9</v>
      </c>
      <c r="G25" s="4" t="s">
        <v>61</v>
      </c>
    </row>
    <row r="26" spans="1:7" ht="46.5">
      <c r="A26" s="2">
        <f t="shared" si="0"/>
        <v>21</v>
      </c>
      <c r="B26" s="13" t="s">
        <v>62</v>
      </c>
      <c r="C26" s="2" t="s">
        <v>21</v>
      </c>
      <c r="D26" s="2" t="s">
        <v>21</v>
      </c>
      <c r="E26" s="10">
        <v>859</v>
      </c>
      <c r="F26" s="2" t="s">
        <v>9</v>
      </c>
      <c r="G26" s="4" t="s">
        <v>63</v>
      </c>
    </row>
    <row r="27" spans="1:7" ht="46.5">
      <c r="A27" s="2">
        <f t="shared" si="0"/>
        <v>22</v>
      </c>
      <c r="B27" s="9" t="s">
        <v>64</v>
      </c>
      <c r="C27" s="2" t="s">
        <v>25</v>
      </c>
      <c r="D27" s="2">
        <v>4</v>
      </c>
      <c r="E27" s="10">
        <v>2936</v>
      </c>
      <c r="F27" s="2" t="s">
        <v>9</v>
      </c>
      <c r="G27" s="4" t="s">
        <v>65</v>
      </c>
    </row>
    <row r="28" spans="1:7" ht="30.75">
      <c r="A28" s="2">
        <f t="shared" si="0"/>
        <v>23</v>
      </c>
      <c r="B28" s="9" t="s">
        <v>97</v>
      </c>
      <c r="C28" s="2" t="s">
        <v>21</v>
      </c>
      <c r="D28" s="2"/>
      <c r="E28" s="10">
        <v>2112</v>
      </c>
      <c r="F28" s="2" t="s">
        <v>9</v>
      </c>
      <c r="G28" s="4" t="s">
        <v>98</v>
      </c>
    </row>
    <row r="29" spans="1:7" ht="30.75">
      <c r="A29" s="2">
        <f t="shared" si="0"/>
        <v>24</v>
      </c>
      <c r="B29" s="9" t="s">
        <v>99</v>
      </c>
      <c r="C29" s="2" t="s">
        <v>25</v>
      </c>
      <c r="D29" s="2">
        <v>2</v>
      </c>
      <c r="E29" s="10">
        <v>2858</v>
      </c>
      <c r="F29" s="2" t="s">
        <v>9</v>
      </c>
      <c r="G29" s="4" t="s">
        <v>100</v>
      </c>
    </row>
    <row r="30" spans="1:7" ht="30.75">
      <c r="A30" s="2">
        <f t="shared" si="0"/>
        <v>25</v>
      </c>
      <c r="B30" s="9" t="s">
        <v>101</v>
      </c>
      <c r="C30" s="2" t="s">
        <v>25</v>
      </c>
      <c r="D30" s="2">
        <v>4</v>
      </c>
      <c r="E30" s="10">
        <v>2936</v>
      </c>
      <c r="F30" s="2" t="s">
        <v>102</v>
      </c>
      <c r="G30" s="4" t="s">
        <v>103</v>
      </c>
    </row>
    <row r="31" spans="1:7" ht="30.75">
      <c r="A31" s="2">
        <f t="shared" si="0"/>
        <v>26</v>
      </c>
      <c r="B31" s="9" t="s">
        <v>104</v>
      </c>
      <c r="C31" s="2" t="s">
        <v>105</v>
      </c>
      <c r="D31" s="2">
        <v>1</v>
      </c>
      <c r="E31" s="10">
        <v>734</v>
      </c>
      <c r="F31" s="2" t="s">
        <v>102</v>
      </c>
      <c r="G31" s="4" t="s">
        <v>103</v>
      </c>
    </row>
    <row r="32" spans="1:7" ht="15">
      <c r="A32" s="2">
        <f t="shared" si="0"/>
        <v>27</v>
      </c>
      <c r="B32" s="14"/>
      <c r="C32" s="12"/>
      <c r="D32" s="12"/>
      <c r="E32" s="15"/>
      <c r="F32" s="2"/>
      <c r="G32" s="4"/>
    </row>
    <row r="33" spans="1:7" ht="15">
      <c r="A33" s="16"/>
      <c r="B33" s="14" t="s">
        <v>66</v>
      </c>
      <c r="C33" s="12"/>
      <c r="D33" s="12"/>
      <c r="E33" s="15">
        <f>SUM(E6:E32)</f>
        <v>282339</v>
      </c>
      <c r="F33" s="2"/>
      <c r="G33" s="4"/>
    </row>
    <row r="34" spans="1:7" ht="15">
      <c r="A34" s="16"/>
      <c r="B34" s="9"/>
      <c r="C34" s="2"/>
      <c r="D34" s="2"/>
      <c r="E34" s="2"/>
      <c r="F34" s="2"/>
      <c r="G34" s="4"/>
    </row>
    <row r="35" spans="1:7" ht="30" customHeight="1">
      <c r="A35" s="16"/>
      <c r="B35" s="3" t="s">
        <v>67</v>
      </c>
      <c r="C35" s="2"/>
      <c r="D35" s="2"/>
      <c r="E35" s="2"/>
      <c r="F35" s="2"/>
      <c r="G35" s="4"/>
    </row>
    <row r="36" spans="1:7" ht="46.5">
      <c r="A36" s="2">
        <v>1</v>
      </c>
      <c r="B36" s="6" t="s">
        <v>68</v>
      </c>
      <c r="C36" s="4"/>
      <c r="D36" s="4"/>
      <c r="E36" s="4">
        <v>306</v>
      </c>
      <c r="F36" s="4" t="s">
        <v>0</v>
      </c>
      <c r="G36" s="4" t="s">
        <v>106</v>
      </c>
    </row>
    <row r="37" spans="1:7" ht="15">
      <c r="A37" s="2">
        <f>A36+1</f>
        <v>2</v>
      </c>
      <c r="B37" s="3" t="s">
        <v>69</v>
      </c>
      <c r="C37" s="2" t="s">
        <v>70</v>
      </c>
      <c r="D37" s="2" t="s">
        <v>71</v>
      </c>
      <c r="E37" s="2">
        <v>3146</v>
      </c>
      <c r="F37" s="2" t="s">
        <v>5</v>
      </c>
      <c r="G37" s="4" t="s">
        <v>72</v>
      </c>
    </row>
    <row r="38" spans="1:7" ht="30.75">
      <c r="A38" s="2">
        <f>A37+1</f>
        <v>3</v>
      </c>
      <c r="B38" s="9" t="s">
        <v>73</v>
      </c>
      <c r="C38" s="4" t="s">
        <v>74</v>
      </c>
      <c r="D38" s="4">
        <v>8</v>
      </c>
      <c r="E38" s="4">
        <v>4256</v>
      </c>
      <c r="F38" s="4" t="s">
        <v>5</v>
      </c>
      <c r="G38" s="4" t="s">
        <v>75</v>
      </c>
    </row>
    <row r="39" spans="1:7" ht="30.75">
      <c r="A39" s="2"/>
      <c r="B39" s="9" t="s">
        <v>73</v>
      </c>
      <c r="C39" s="4" t="s">
        <v>74</v>
      </c>
      <c r="D39" s="4">
        <v>8</v>
      </c>
      <c r="E39" s="4">
        <v>4256</v>
      </c>
      <c r="F39" s="4" t="s">
        <v>6</v>
      </c>
      <c r="G39" s="4" t="s">
        <v>107</v>
      </c>
    </row>
    <row r="40" spans="1:7" ht="15">
      <c r="A40" s="2"/>
      <c r="B40" s="9" t="s">
        <v>76</v>
      </c>
      <c r="C40" s="4"/>
      <c r="D40" s="4"/>
      <c r="E40" s="4">
        <v>8411</v>
      </c>
      <c r="F40" s="4" t="s">
        <v>6</v>
      </c>
      <c r="G40" s="4" t="s">
        <v>108</v>
      </c>
    </row>
    <row r="41" spans="1:7" ht="15">
      <c r="A41" s="2"/>
      <c r="B41" s="9" t="s">
        <v>76</v>
      </c>
      <c r="C41" s="4" t="s">
        <v>109</v>
      </c>
      <c r="D41" s="4"/>
      <c r="E41" s="4">
        <v>4982</v>
      </c>
      <c r="F41" s="4" t="s">
        <v>102</v>
      </c>
      <c r="G41" s="4" t="s">
        <v>110</v>
      </c>
    </row>
    <row r="42" spans="1:7" ht="30.75">
      <c r="A42" s="2"/>
      <c r="B42" s="35" t="s">
        <v>111</v>
      </c>
      <c r="C42" s="36" t="s">
        <v>74</v>
      </c>
      <c r="D42" s="36">
        <v>0.208</v>
      </c>
      <c r="E42" s="36">
        <v>416.67</v>
      </c>
      <c r="F42" s="36" t="s">
        <v>112</v>
      </c>
      <c r="G42" s="36" t="s">
        <v>113</v>
      </c>
    </row>
    <row r="43" spans="1:7" ht="30.75">
      <c r="A43" s="2"/>
      <c r="B43" s="35" t="s">
        <v>111</v>
      </c>
      <c r="C43" s="36" t="s">
        <v>74</v>
      </c>
      <c r="D43" s="36">
        <v>0.364</v>
      </c>
      <c r="E43" s="36">
        <v>727.27</v>
      </c>
      <c r="F43" s="36" t="s">
        <v>112</v>
      </c>
      <c r="G43" s="36" t="s">
        <v>114</v>
      </c>
    </row>
    <row r="44" spans="1:7" ht="30.75">
      <c r="A44" s="5"/>
      <c r="B44" s="35" t="s">
        <v>111</v>
      </c>
      <c r="C44" s="36" t="s">
        <v>74</v>
      </c>
      <c r="D44" s="36">
        <v>0.42</v>
      </c>
      <c r="E44" s="36">
        <v>833.33</v>
      </c>
      <c r="F44" s="36" t="s">
        <v>112</v>
      </c>
      <c r="G44" s="36" t="s">
        <v>115</v>
      </c>
    </row>
    <row r="45" spans="1:7" ht="15">
      <c r="A45" s="5"/>
      <c r="B45" s="37"/>
      <c r="C45" s="4"/>
      <c r="D45" s="4"/>
      <c r="E45" s="43">
        <f>SUM(E36:E44)</f>
        <v>27334.27</v>
      </c>
      <c r="F45" s="4"/>
      <c r="G45" s="4"/>
    </row>
    <row r="46" spans="1:7" ht="15">
      <c r="A46" s="38"/>
      <c r="B46" s="39"/>
      <c r="C46" s="40"/>
      <c r="D46" s="40"/>
      <c r="E46" s="40"/>
      <c r="F46" s="40"/>
      <c r="G46" s="40"/>
    </row>
    <row r="47" spans="1:7" ht="15">
      <c r="A47" s="38"/>
      <c r="B47" s="39"/>
      <c r="C47" s="40"/>
      <c r="D47" s="40"/>
      <c r="E47" s="40"/>
      <c r="F47" s="40"/>
      <c r="G47" s="40"/>
    </row>
    <row r="48" spans="1:6" ht="15">
      <c r="A48" s="48" t="s">
        <v>77</v>
      </c>
      <c r="B48" s="48"/>
      <c r="C48" s="48"/>
      <c r="D48" s="48"/>
      <c r="E48" s="48"/>
      <c r="F48" s="48"/>
    </row>
    <row r="49" spans="1:6" ht="15">
      <c r="A49" s="18"/>
      <c r="B49" s="18"/>
      <c r="C49" s="18"/>
      <c r="D49" s="18"/>
      <c r="E49" s="18"/>
      <c r="F49" s="18"/>
    </row>
    <row r="51" spans="1:2" ht="21" customHeight="1">
      <c r="A51" s="44" t="s">
        <v>116</v>
      </c>
      <c r="B51" s="44"/>
    </row>
  </sheetData>
  <sheetProtection/>
  <mergeCells count="6">
    <mergeCell ref="A51:B51"/>
    <mergeCell ref="A1:F1"/>
    <mergeCell ref="A2:F2"/>
    <mergeCell ref="A3:F3"/>
    <mergeCell ref="A4:F4"/>
    <mergeCell ref="A48:F48"/>
  </mergeCells>
  <printOptions/>
  <pageMargins left="0.59055118110236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H12" sqref="H11:H12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52" t="s">
        <v>78</v>
      </c>
      <c r="B2" s="52"/>
      <c r="C2" s="52"/>
      <c r="D2" s="52"/>
    </row>
    <row r="3" spans="1:4" ht="13.5">
      <c r="A3" s="49" t="s">
        <v>79</v>
      </c>
      <c r="B3" s="49"/>
      <c r="C3" s="49"/>
      <c r="D3" s="49"/>
    </row>
    <row r="4" spans="1:4" ht="41.25" customHeight="1">
      <c r="A4" s="50" t="s">
        <v>92</v>
      </c>
      <c r="B4" s="50"/>
      <c r="C4" s="50"/>
      <c r="D4" s="50"/>
    </row>
    <row r="5" ht="12.75">
      <c r="A5" s="19"/>
    </row>
    <row r="6" spans="1:4" ht="12.75">
      <c r="A6" s="20" t="s">
        <v>80</v>
      </c>
      <c r="B6" s="21" t="s">
        <v>81</v>
      </c>
      <c r="C6" s="22">
        <v>1565984</v>
      </c>
      <c r="D6" s="23" t="s">
        <v>82</v>
      </c>
    </row>
    <row r="7" spans="1:4" ht="12.75">
      <c r="A7" s="20" t="s">
        <v>83</v>
      </c>
      <c r="B7" s="21" t="s">
        <v>81</v>
      </c>
      <c r="C7" s="22">
        <v>1562500</v>
      </c>
      <c r="D7" s="23" t="s">
        <v>82</v>
      </c>
    </row>
    <row r="8" spans="1:4" ht="12.75">
      <c r="A8" s="20" t="s">
        <v>84</v>
      </c>
      <c r="B8" s="21" t="s">
        <v>81</v>
      </c>
      <c r="C8" s="22">
        <f>C10+C11+C13+C12</f>
        <v>1435194</v>
      </c>
      <c r="D8" s="23" t="s">
        <v>82</v>
      </c>
    </row>
    <row r="9" spans="1:4" ht="12.75">
      <c r="A9" s="24" t="s">
        <v>85</v>
      </c>
      <c r="B9" s="21"/>
      <c r="C9" s="22"/>
      <c r="D9" s="23"/>
    </row>
    <row r="10" spans="1:4" ht="40.5" customHeight="1">
      <c r="A10" s="25" t="s">
        <v>86</v>
      </c>
      <c r="B10" s="26" t="s">
        <v>81</v>
      </c>
      <c r="C10" s="27">
        <v>266580</v>
      </c>
      <c r="D10" s="28" t="s">
        <v>82</v>
      </c>
    </row>
    <row r="11" spans="1:4" ht="78.75">
      <c r="A11" s="29" t="s">
        <v>87</v>
      </c>
      <c r="B11" s="26" t="s">
        <v>81</v>
      </c>
      <c r="C11" s="27">
        <v>622486</v>
      </c>
      <c r="D11" s="28" t="s">
        <v>82</v>
      </c>
    </row>
    <row r="12" spans="1:4" ht="13.5" customHeight="1">
      <c r="A12" s="24" t="s">
        <v>88</v>
      </c>
      <c r="B12" s="21" t="s">
        <v>81</v>
      </c>
      <c r="C12" s="22">
        <v>263789</v>
      </c>
      <c r="D12" s="23" t="s">
        <v>82</v>
      </c>
    </row>
    <row r="13" spans="1:4" ht="12.75">
      <c r="A13" s="20" t="s">
        <v>89</v>
      </c>
      <c r="B13" s="21" t="s">
        <v>81</v>
      </c>
      <c r="C13" s="22">
        <v>282339</v>
      </c>
      <c r="D13" s="23" t="s">
        <v>82</v>
      </c>
    </row>
    <row r="14" spans="1:4" ht="5.25" customHeight="1">
      <c r="A14" s="20"/>
      <c r="B14" s="21"/>
      <c r="C14" s="22"/>
      <c r="D14" s="23"/>
    </row>
    <row r="15" spans="1:4" ht="13.5" customHeight="1">
      <c r="A15" s="30" t="s">
        <v>93</v>
      </c>
      <c r="B15" s="30"/>
      <c r="C15" s="30">
        <v>-104474</v>
      </c>
      <c r="D15" s="23" t="s">
        <v>82</v>
      </c>
    </row>
    <row r="16" spans="1:4" ht="9" customHeight="1">
      <c r="A16" s="31"/>
      <c r="B16" s="21"/>
      <c r="C16" s="22"/>
      <c r="D16" s="22"/>
    </row>
    <row r="17" spans="1:4" ht="12.75">
      <c r="A17" s="51" t="s">
        <v>90</v>
      </c>
      <c r="B17" s="51"/>
      <c r="C17" s="51"/>
      <c r="D17" s="51"/>
    </row>
    <row r="18" spans="1:4" ht="12.75">
      <c r="A18" s="51" t="s">
        <v>91</v>
      </c>
      <c r="B18" s="51"/>
      <c r="C18" s="51"/>
      <c r="D18" s="51"/>
    </row>
    <row r="19" spans="1:4" ht="12.75">
      <c r="A19" s="31"/>
      <c r="B19" s="21"/>
      <c r="C19" s="22"/>
      <c r="D19" s="22"/>
    </row>
    <row r="20" spans="1:3" ht="12.75">
      <c r="A20" s="31"/>
      <c r="B20" s="21"/>
      <c r="C20" s="22"/>
    </row>
    <row r="21" spans="1:2" ht="12.75">
      <c r="A21" s="32"/>
      <c r="B21" s="32"/>
    </row>
    <row r="32" spans="1:4" ht="12.75">
      <c r="A32" s="52"/>
      <c r="B32" s="52"/>
      <c r="C32" s="52"/>
      <c r="D32" s="52"/>
    </row>
    <row r="33" spans="1:4" ht="13.5">
      <c r="A33" s="49"/>
      <c r="B33" s="49"/>
      <c r="C33" s="49"/>
      <c r="D33" s="49"/>
    </row>
    <row r="34" spans="1:4" ht="37.5" customHeight="1">
      <c r="A34" s="50"/>
      <c r="B34" s="50"/>
      <c r="C34" s="50"/>
      <c r="D34" s="50"/>
    </row>
    <row r="35" ht="9" customHeight="1">
      <c r="A35" s="19"/>
    </row>
    <row r="36" spans="1:4" ht="12.75">
      <c r="A36" s="31"/>
      <c r="B36" s="21"/>
      <c r="C36" s="22"/>
      <c r="D36" s="22"/>
    </row>
    <row r="37" spans="1:4" ht="12.75">
      <c r="A37" s="31"/>
      <c r="B37" s="21"/>
      <c r="C37" s="22"/>
      <c r="D37" s="22"/>
    </row>
    <row r="38" spans="1:4" ht="12.75">
      <c r="A38" s="31"/>
      <c r="B38" s="21"/>
      <c r="C38" s="22"/>
      <c r="D38" s="22"/>
    </row>
    <row r="39" spans="1:4" ht="12.75">
      <c r="A39" s="33"/>
      <c r="B39" s="21"/>
      <c r="C39" s="22"/>
      <c r="D39" s="22"/>
    </row>
    <row r="40" spans="1:4" ht="24" customHeight="1">
      <c r="A40" s="34"/>
      <c r="B40" s="21"/>
      <c r="C40" s="22"/>
      <c r="D40" s="22"/>
    </row>
    <row r="41" spans="1:4" ht="12.75">
      <c r="A41" s="33"/>
      <c r="B41" s="21"/>
      <c r="C41" s="22"/>
      <c r="D41" s="22"/>
    </row>
    <row r="42" spans="1:4" ht="12.75">
      <c r="A42" s="33"/>
      <c r="B42" s="21"/>
      <c r="C42" s="22"/>
      <c r="D42" s="22"/>
    </row>
    <row r="43" spans="1:4" ht="12.75">
      <c r="A43" s="31"/>
      <c r="B43" s="21"/>
      <c r="C43" s="22"/>
      <c r="D43" s="22"/>
    </row>
    <row r="44" spans="1:4" ht="12.75">
      <c r="A44" s="31"/>
      <c r="B44" s="21"/>
      <c r="C44" s="22"/>
      <c r="D44" s="22"/>
    </row>
    <row r="45" spans="1:4" ht="12.75">
      <c r="A45" s="31"/>
      <c r="B45" s="21"/>
      <c r="C45" s="22"/>
      <c r="D45" s="22"/>
    </row>
    <row r="46" spans="1:4" ht="12.75">
      <c r="A46" s="51"/>
      <c r="B46" s="51"/>
      <c r="C46" s="51"/>
      <c r="D46" s="51"/>
    </row>
    <row r="47" spans="1:4" ht="12.75">
      <c r="A47" s="51"/>
      <c r="B47" s="51"/>
      <c r="C47" s="51"/>
      <c r="D47" s="51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2022-02-16T07:24:25Z</cp:lastPrinted>
  <dcterms:created xsi:type="dcterms:W3CDTF">1996-10-08T23:32:33Z</dcterms:created>
  <dcterms:modified xsi:type="dcterms:W3CDTF">2022-02-18T13:50:34Z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