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<sst xmlns="http://schemas.openxmlformats.org/spreadsheetml/2006/main" count="213" uniqueCount="131">
  <si>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</si>
  <si>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</si>
  <si>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</si>
  <si>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</si>
  <si>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</si>
  <si>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</si>
  <si>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</si>
  <si>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</si>
  <si>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</si>
  <si>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</si>
  <si>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</si>
  <si>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</si>
  <si>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151 а к. 1 по ул. Строителей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</si>
  <si>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</si>
  <si>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</si>
  <si>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</si>
  <si>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</si>
  <si>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</si>
  <si>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</si>
  <si>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</si>
  <si>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Косметический ремонт 2-го под.</t>
  </si>
  <si>
    <t>по смете</t>
  </si>
  <si>
    <t>Ремонт шва на стене с 1-го по 9-й эт. во 2-ом под.</t>
  </si>
  <si>
    <t>Замена обшивки вент.шахты во 2-м под.</t>
  </si>
  <si>
    <t>Окраска корридорных перегородок во 2-ом под.</t>
  </si>
  <si>
    <t>шт</t>
  </si>
  <si>
    <t>Замена тамбурной двери с доводчиком</t>
  </si>
  <si>
    <t>Замена вв.вентелей кв. 36</t>
  </si>
  <si>
    <t>Косметический ремонт 3-го под.</t>
  </si>
  <si>
    <t>Ремонт шва на стене с 1-го по 9-й эт. во 3-ом под.</t>
  </si>
  <si>
    <t>№01/02-08</t>
  </si>
  <si>
    <t>Замена свет-ков НББ на светодиодные во 2-м под.</t>
  </si>
  <si>
    <t>№03/02-09</t>
  </si>
  <si>
    <t>Замена свет-ков НББ на светодиодные во 3-м под.</t>
  </si>
  <si>
    <t>№03/02-01</t>
  </si>
  <si>
    <t>Замена вв.вентелей (кв. 24- 2 шт., кв. 77- 1 шт., кв.4 -2 шт.)</t>
  </si>
  <si>
    <t>№02/01-03</t>
  </si>
  <si>
    <t>№01/03-08</t>
  </si>
  <si>
    <t>Замена оконного блока на 4-м эт 2-й под.</t>
  </si>
  <si>
    <t>№01/02-01</t>
  </si>
  <si>
    <t>Замена датчика движения в тамбуре 1-го под.</t>
  </si>
  <si>
    <t>№03/02-04</t>
  </si>
  <si>
    <t>Реконструкция системы освещения в 1-м подъезде</t>
  </si>
  <si>
    <t>№03/03-01</t>
  </si>
  <si>
    <t>Замена вв.вентелей кв. 76</t>
  </si>
  <si>
    <t>№02/02-18</t>
  </si>
  <si>
    <t>Ремонт покрытия балконной плиты кв. 61, 98</t>
  </si>
  <si>
    <t>м2</t>
  </si>
  <si>
    <t>№01/04-06</t>
  </si>
  <si>
    <t>Ремонт межпанельных швов (кв. 31, 25)</t>
  </si>
  <si>
    <t>№04/2021-14</t>
  </si>
  <si>
    <t>Ремонт эл.проводки в кв.61</t>
  </si>
  <si>
    <t>№05/21-2</t>
  </si>
  <si>
    <t>Ремонт мягкой кровли 3 под</t>
  </si>
  <si>
    <t>№01/04-19</t>
  </si>
  <si>
    <t xml:space="preserve">Замена вв.вентелей (кв. 43- 1 шт., кв. 32- 1 шт.) </t>
  </si>
  <si>
    <t>№02/05-08</t>
  </si>
  <si>
    <t>устройство премыкания к будке выхода на кровлю</t>
  </si>
  <si>
    <t>№01/07-02</t>
  </si>
  <si>
    <t>замена сборокна стояках ГВС ф25 в подвале</t>
  </si>
  <si>
    <t>№02/08-01</t>
  </si>
  <si>
    <t>замена вв.вентилей ХВС,ГВС кв.5 (2шт.нар.№195) кв.86(2шт.нар.№203), кв43(2шт.нар.№204)</t>
  </si>
  <si>
    <t>№02/08-02</t>
  </si>
  <si>
    <t>дезинсекция мест общего пользования</t>
  </si>
  <si>
    <t>№08/21-03 п.5</t>
  </si>
  <si>
    <t>замена задвижек на шаровый кран ф80 на вводе ГВС</t>
  </si>
  <si>
    <t>№02/08-06</t>
  </si>
  <si>
    <t>востановление побелки у кв.96</t>
  </si>
  <si>
    <t>№01/10-19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</si>
  <si>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</si>
  <si>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</si>
  <si>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</si>
  <si>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Завоз плодородного грунта</t>
  </si>
  <si>
    <t>№05/21-07</t>
  </si>
  <si>
    <t>Выкашивание газонов придомовой территории</t>
  </si>
  <si>
    <t>ч/ч</t>
  </si>
  <si>
    <t>№06/21-10п2</t>
  </si>
  <si>
    <t>Дезинсекция</t>
  </si>
  <si>
    <t xml:space="preserve"> Директор ООО "Стройизоляция"                                   В.В. Акимов </t>
  </si>
  <si>
    <t>№01/01-11 р.1</t>
  </si>
  <si>
    <t>№01/01-09</t>
  </si>
  <si>
    <t>№01/01-11 р.2</t>
  </si>
  <si>
    <t>№01/01-11 р.3</t>
  </si>
  <si>
    <t>№01/01-01 р. 1,3</t>
  </si>
  <si>
    <t>№01/01-01 р.3</t>
  </si>
  <si>
    <t xml:space="preserve">Промежуточный расчет </t>
  </si>
  <si>
    <t>Установка досок объявления 3 шт</t>
  </si>
  <si>
    <t xml:space="preserve">ноябрь </t>
  </si>
  <si>
    <t>№01/11-06</t>
  </si>
  <si>
    <t>Замена вв. вентиля кв.67(1шт.нар.№355)</t>
  </si>
  <si>
    <t>№02/11-08</t>
  </si>
  <si>
    <t>Замена части труб системы канализации по подвалу 1-й и 2-й под.</t>
  </si>
  <si>
    <t>декабрь</t>
  </si>
  <si>
    <t>№02/12-04</t>
  </si>
  <si>
    <t>Замена сборок Ф20 мм в подвале 2-го подъезда (подъездное отопление)</t>
  </si>
  <si>
    <t xml:space="preserve">шт </t>
  </si>
  <si>
    <t>№02/12-18</t>
  </si>
  <si>
    <t>Замена трубы стояка канализ. Кв.33 (нар.№471)</t>
  </si>
  <si>
    <t xml:space="preserve">декабрь </t>
  </si>
  <si>
    <t>№02/12-19</t>
  </si>
  <si>
    <t>Частичная замена трубы на стояке ГВС кв.8 (нар. №474)</t>
  </si>
  <si>
    <t>№02/12-20р.1</t>
  </si>
  <si>
    <t>Частичная замена трубы на системе отопления кв.15 (нар№482)</t>
  </si>
  <si>
    <t>№02/12-20р.2</t>
  </si>
  <si>
    <t>№01/21-02 п.32</t>
  </si>
  <si>
    <t>№07/21-13 п.2</t>
  </si>
  <si>
    <t>Дератизация мест общего пользования</t>
  </si>
  <si>
    <t>по акту</t>
  </si>
  <si>
    <t xml:space="preserve">октябрь </t>
  </si>
  <si>
    <t>№10/21-06 п.4</t>
  </si>
  <si>
    <t>Прочистка снега на проезжей части</t>
  </si>
  <si>
    <t>№12/21-52</t>
  </si>
  <si>
    <t>№12/21-55</t>
  </si>
  <si>
    <t>№12/21-56</t>
  </si>
  <si>
    <t>ОБЪЯВЛЕНИЕ</t>
  </si>
  <si>
    <t>Уважаемые собственники  дома № 151-а, корп.1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</si>
  <si>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</si>
  <si>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</si>
  <si>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</si>
  <si>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</si>
  <si>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</si>
  <si>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</si>
  <si>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</si>
  <si>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</si>
  <si>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</si>
  <si>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</si>
  <si>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</si>
  <si>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</si>
  <si>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</si>
  <si>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</si>
  <si>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Исполнитель :  Васильев Д.А.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</si>
</sst>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1" fontId="51" fillId="0" borderId="10" xfId="0" applyNumberFormat="1" applyFont="1" applyBorder="1" applyAlignment="1">
      <alignment horizontal="center" wrapText="1"/>
    </xf>
    <xf numFmtId="0" fontId="51" fillId="0" borderId="11" xfId="0" applyFont="1" applyBorder="1" applyAlignment="1">
      <alignment vertical="justify" wrapText="1"/>
    </xf>
    <xf numFmtId="14" fontId="5" fillId="0" borderId="10" xfId="0" applyNumberFormat="1" applyFont="1" applyBorder="1" applyAlignment="1">
      <alignment horizontal="center" wrapText="1"/>
    </xf>
    <xf numFmtId="1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52" fillId="0" borderId="11" xfId="0" applyFont="1" applyBorder="1" applyAlignment="1">
      <alignment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61" sqref="H61:H62"/>
    </sheetView>
  </sheetViews>
  <sheetFormatPr defaultColWidth="9.140625" defaultRowHeight="12.75"/>
  <cols>
    <col min="1" max="1" width="5.8515625" style="2" customWidth="1"/>
    <col min="2" max="2" width="39.28125" style="2" customWidth="1"/>
    <col min="3" max="3" width="8.8515625" style="1" customWidth="1"/>
    <col min="4" max="4" width="8.140625" style="1" customWidth="1"/>
    <col min="5" max="5" width="11.00390625" style="1" customWidth="1"/>
    <col min="6" max="6" width="13.28125" style="1" customWidth="1"/>
    <col min="7" max="7" width="15.00390625" style="1" customWidth="1"/>
    <col min="8" max="16384" width="8.8515625" style="2" customWidth="1"/>
  </cols>
  <sheetData>
    <row r="1" spans="1:6" ht="15">
      <c r="A1" s="40" t="s">
        <v>10</v>
      </c>
      <c r="B1" s="40"/>
      <c r="C1" s="40"/>
      <c r="D1" s="40"/>
      <c r="E1" s="40"/>
      <c r="F1" s="40"/>
    </row>
    <row r="2" spans="1:6" ht="15">
      <c r="A2" s="41" t="s">
        <v>11</v>
      </c>
      <c r="B2" s="41"/>
      <c r="C2" s="41"/>
      <c r="D2" s="41"/>
      <c r="E2" s="41"/>
      <c r="F2" s="41"/>
    </row>
    <row r="3" spans="1:6" ht="15">
      <c r="A3" s="41" t="s">
        <v>12</v>
      </c>
      <c r="B3" s="41"/>
      <c r="C3" s="41"/>
      <c r="D3" s="41"/>
      <c r="E3" s="41"/>
      <c r="F3" s="41"/>
    </row>
    <row r="4" spans="1:6" ht="15">
      <c r="A4" s="42"/>
      <c r="B4" s="42"/>
      <c r="C4" s="42"/>
      <c r="D4" s="42"/>
      <c r="E4" s="42"/>
      <c r="F4" s="42"/>
    </row>
    <row r="5" spans="1:7" ht="44.25" customHeight="1">
      <c r="A5" s="3" t="s">
        <v>13</v>
      </c>
      <c r="B5" s="4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5" t="s">
        <v>19</v>
      </c>
    </row>
    <row r="6" spans="1:7" ht="30.75">
      <c r="A6" s="3">
        <v>1</v>
      </c>
      <c r="B6" s="6" t="s">
        <v>20</v>
      </c>
      <c r="C6" s="7" t="s">
        <v>21</v>
      </c>
      <c r="D6" s="7"/>
      <c r="E6" s="7">
        <v>138301</v>
      </c>
      <c r="F6" s="7" t="s">
        <v>0</v>
      </c>
      <c r="G6" s="7" t="s">
        <v>79</v>
      </c>
    </row>
    <row r="7" spans="1:7" ht="30.75">
      <c r="A7" s="3">
        <f>A6+1</f>
        <v>2</v>
      </c>
      <c r="B7" s="6" t="s">
        <v>22</v>
      </c>
      <c r="C7" s="7" t="s">
        <v>21</v>
      </c>
      <c r="D7" s="7"/>
      <c r="E7" s="7">
        <v>16465</v>
      </c>
      <c r="F7" s="7" t="s">
        <v>0</v>
      </c>
      <c r="G7" s="7" t="s">
        <v>80</v>
      </c>
    </row>
    <row r="8" spans="1:7" ht="30.75">
      <c r="A8" s="3">
        <f aca="true" t="shared" si="0" ref="A8:A40">A7+1</f>
        <v>3</v>
      </c>
      <c r="B8" s="6" t="s">
        <v>23</v>
      </c>
      <c r="C8" s="7" t="s">
        <v>21</v>
      </c>
      <c r="D8" s="7"/>
      <c r="E8" s="7">
        <v>916</v>
      </c>
      <c r="F8" s="7" t="s">
        <v>0</v>
      </c>
      <c r="G8" s="7" t="s">
        <v>81</v>
      </c>
    </row>
    <row r="9" spans="1:7" ht="30.75">
      <c r="A9" s="3">
        <f t="shared" si="0"/>
        <v>4</v>
      </c>
      <c r="B9" s="6" t="s">
        <v>24</v>
      </c>
      <c r="C9" s="7" t="s">
        <v>25</v>
      </c>
      <c r="D9" s="7">
        <v>6</v>
      </c>
      <c r="E9" s="7">
        <v>8811</v>
      </c>
      <c r="F9" s="7" t="s">
        <v>0</v>
      </c>
      <c r="G9" s="7" t="s">
        <v>82</v>
      </c>
    </row>
    <row r="10" spans="1:7" ht="30.75">
      <c r="A10" s="3">
        <f t="shared" si="0"/>
        <v>5</v>
      </c>
      <c r="B10" s="6" t="s">
        <v>26</v>
      </c>
      <c r="C10" s="7" t="s">
        <v>21</v>
      </c>
      <c r="D10" s="7"/>
      <c r="E10" s="7">
        <v>14196</v>
      </c>
      <c r="F10" s="7" t="s">
        <v>0</v>
      </c>
      <c r="G10" s="7" t="s">
        <v>83</v>
      </c>
    </row>
    <row r="11" spans="1:7" ht="15">
      <c r="A11" s="3">
        <f t="shared" si="0"/>
        <v>6</v>
      </c>
      <c r="B11" s="6" t="s">
        <v>27</v>
      </c>
      <c r="C11" s="7" t="s">
        <v>25</v>
      </c>
      <c r="D11" s="7">
        <v>2</v>
      </c>
      <c r="E11" s="7">
        <v>1100</v>
      </c>
      <c r="F11" s="7" t="s">
        <v>0</v>
      </c>
      <c r="G11" s="7" t="s">
        <v>84</v>
      </c>
    </row>
    <row r="12" spans="1:7" ht="30.75">
      <c r="A12" s="3">
        <f t="shared" si="0"/>
        <v>7</v>
      </c>
      <c r="B12" s="6" t="s">
        <v>28</v>
      </c>
      <c r="C12" s="7" t="s">
        <v>21</v>
      </c>
      <c r="D12" s="7"/>
      <c r="E12" s="7">
        <v>112161</v>
      </c>
      <c r="F12" s="7" t="s">
        <v>1</v>
      </c>
      <c r="G12" s="7" t="s">
        <v>85</v>
      </c>
    </row>
    <row r="13" spans="1:7" ht="30.75">
      <c r="A13" s="3">
        <f t="shared" si="0"/>
        <v>8</v>
      </c>
      <c r="B13" s="6" t="s">
        <v>29</v>
      </c>
      <c r="C13" s="7" t="s">
        <v>21</v>
      </c>
      <c r="D13" s="7"/>
      <c r="E13" s="7">
        <v>16465</v>
      </c>
      <c r="F13" s="7" t="s">
        <v>1</v>
      </c>
      <c r="G13" s="7" t="s">
        <v>30</v>
      </c>
    </row>
    <row r="14" spans="1:7" ht="30.75">
      <c r="A14" s="3">
        <f t="shared" si="0"/>
        <v>9</v>
      </c>
      <c r="B14" s="6" t="s">
        <v>31</v>
      </c>
      <c r="C14" s="7" t="s">
        <v>21</v>
      </c>
      <c r="D14" s="7"/>
      <c r="E14" s="7">
        <v>31299</v>
      </c>
      <c r="F14" s="7" t="s">
        <v>1</v>
      </c>
      <c r="G14" s="7" t="s">
        <v>32</v>
      </c>
    </row>
    <row r="15" spans="1:7" ht="30.75">
      <c r="A15" s="3">
        <f t="shared" si="0"/>
        <v>10</v>
      </c>
      <c r="B15" s="6" t="s">
        <v>33</v>
      </c>
      <c r="C15" s="7" t="s">
        <v>21</v>
      </c>
      <c r="D15" s="7"/>
      <c r="E15" s="7">
        <v>32994</v>
      </c>
      <c r="F15" s="7" t="s">
        <v>1</v>
      </c>
      <c r="G15" s="7" t="s">
        <v>34</v>
      </c>
    </row>
    <row r="16" spans="1:7" ht="30.75">
      <c r="A16" s="3">
        <f t="shared" si="0"/>
        <v>11</v>
      </c>
      <c r="B16" s="6" t="s">
        <v>35</v>
      </c>
      <c r="C16" s="7" t="s">
        <v>25</v>
      </c>
      <c r="D16" s="7">
        <v>5</v>
      </c>
      <c r="E16" s="7">
        <v>2705</v>
      </c>
      <c r="F16" s="7" t="s">
        <v>1</v>
      </c>
      <c r="G16" s="7" t="s">
        <v>36</v>
      </c>
    </row>
    <row r="17" spans="1:7" ht="30.75">
      <c r="A17" s="3">
        <f t="shared" si="0"/>
        <v>12</v>
      </c>
      <c r="B17" s="6" t="s">
        <v>28</v>
      </c>
      <c r="C17" s="7" t="s">
        <v>21</v>
      </c>
      <c r="D17" s="7"/>
      <c r="E17" s="7">
        <v>36135</v>
      </c>
      <c r="F17" s="7" t="s">
        <v>2</v>
      </c>
      <c r="G17" s="7" t="s">
        <v>37</v>
      </c>
    </row>
    <row r="18" spans="1:7" ht="30.75">
      <c r="A18" s="3">
        <f t="shared" si="0"/>
        <v>13</v>
      </c>
      <c r="B18" s="8" t="s">
        <v>38</v>
      </c>
      <c r="C18" s="9" t="s">
        <v>21</v>
      </c>
      <c r="D18" s="10"/>
      <c r="E18" s="11">
        <v>4018</v>
      </c>
      <c r="F18" s="7" t="s">
        <v>2</v>
      </c>
      <c r="G18" s="7" t="s">
        <v>39</v>
      </c>
    </row>
    <row r="19" spans="1:7" ht="30.75">
      <c r="A19" s="3">
        <f t="shared" si="0"/>
        <v>14</v>
      </c>
      <c r="B19" s="8" t="s">
        <v>40</v>
      </c>
      <c r="C19" s="9" t="s">
        <v>21</v>
      </c>
      <c r="D19" s="10"/>
      <c r="E19" s="11">
        <v>1132</v>
      </c>
      <c r="F19" s="7" t="s">
        <v>2</v>
      </c>
      <c r="G19" s="7" t="s">
        <v>41</v>
      </c>
    </row>
    <row r="20" spans="1:7" ht="30.75">
      <c r="A20" s="3">
        <f t="shared" si="0"/>
        <v>15</v>
      </c>
      <c r="B20" s="12" t="s">
        <v>42</v>
      </c>
      <c r="C20" s="3" t="s">
        <v>21</v>
      </c>
      <c r="D20" s="3"/>
      <c r="E20" s="11">
        <v>30169</v>
      </c>
      <c r="F20" s="9" t="s">
        <v>2</v>
      </c>
      <c r="G20" s="7" t="s">
        <v>43</v>
      </c>
    </row>
    <row r="21" spans="1:7" ht="15">
      <c r="A21" s="3">
        <f t="shared" si="0"/>
        <v>16</v>
      </c>
      <c r="B21" s="12" t="s">
        <v>44</v>
      </c>
      <c r="C21" s="3" t="s">
        <v>25</v>
      </c>
      <c r="D21" s="7">
        <v>1</v>
      </c>
      <c r="E21" s="11">
        <v>541</v>
      </c>
      <c r="F21" s="9" t="s">
        <v>2</v>
      </c>
      <c r="G21" s="7" t="s">
        <v>45</v>
      </c>
    </row>
    <row r="22" spans="1:7" ht="30.75">
      <c r="A22" s="3">
        <f t="shared" si="0"/>
        <v>17</v>
      </c>
      <c r="B22" s="12" t="s">
        <v>46</v>
      </c>
      <c r="C22" s="3" t="s">
        <v>47</v>
      </c>
      <c r="D22" s="7">
        <v>12</v>
      </c>
      <c r="E22" s="11">
        <v>7236</v>
      </c>
      <c r="F22" s="9" t="s">
        <v>3</v>
      </c>
      <c r="G22" s="7" t="s">
        <v>48</v>
      </c>
    </row>
    <row r="23" spans="1:7" ht="30.75">
      <c r="A23" s="3">
        <f t="shared" si="0"/>
        <v>18</v>
      </c>
      <c r="B23" s="12" t="s">
        <v>49</v>
      </c>
      <c r="C23" s="3" t="s">
        <v>21</v>
      </c>
      <c r="D23" s="7"/>
      <c r="E23" s="11">
        <v>41556</v>
      </c>
      <c r="F23" s="9" t="s">
        <v>3</v>
      </c>
      <c r="G23" s="7" t="s">
        <v>50</v>
      </c>
    </row>
    <row r="24" spans="1:7" ht="30.75">
      <c r="A24" s="3">
        <f t="shared" si="0"/>
        <v>19</v>
      </c>
      <c r="B24" s="12" t="s">
        <v>51</v>
      </c>
      <c r="C24" s="3" t="s">
        <v>21</v>
      </c>
      <c r="D24" s="7"/>
      <c r="E24" s="11">
        <v>661</v>
      </c>
      <c r="F24" s="9" t="s">
        <v>4</v>
      </c>
      <c r="G24" s="7" t="s">
        <v>52</v>
      </c>
    </row>
    <row r="25" spans="1:7" ht="15">
      <c r="A25" s="3">
        <f t="shared" si="0"/>
        <v>20</v>
      </c>
      <c r="B25" s="12" t="s">
        <v>53</v>
      </c>
      <c r="C25" s="3" t="s">
        <v>47</v>
      </c>
      <c r="D25" s="7">
        <v>1.5</v>
      </c>
      <c r="E25" s="11">
        <v>453</v>
      </c>
      <c r="F25" s="9" t="s">
        <v>4</v>
      </c>
      <c r="G25" s="7" t="s">
        <v>54</v>
      </c>
    </row>
    <row r="26" spans="1:7" ht="30.75">
      <c r="A26" s="3">
        <f t="shared" si="0"/>
        <v>21</v>
      </c>
      <c r="B26" s="12" t="s">
        <v>55</v>
      </c>
      <c r="C26" s="3" t="s">
        <v>25</v>
      </c>
      <c r="D26" s="7">
        <v>2</v>
      </c>
      <c r="E26" s="11">
        <v>1086</v>
      </c>
      <c r="F26" s="9" t="s">
        <v>4</v>
      </c>
      <c r="G26" s="7" t="s">
        <v>56</v>
      </c>
    </row>
    <row r="27" spans="1:7" ht="30.75">
      <c r="A27" s="3">
        <f t="shared" si="0"/>
        <v>22</v>
      </c>
      <c r="B27" s="12" t="s">
        <v>57</v>
      </c>
      <c r="C27" s="3" t="s">
        <v>47</v>
      </c>
      <c r="D27" s="3">
        <v>20</v>
      </c>
      <c r="E27" s="11">
        <v>6040</v>
      </c>
      <c r="F27" s="9" t="s">
        <v>6</v>
      </c>
      <c r="G27" s="7" t="s">
        <v>58</v>
      </c>
    </row>
    <row r="28" spans="1:7" ht="30.75">
      <c r="A28" s="3">
        <f t="shared" si="0"/>
        <v>23</v>
      </c>
      <c r="B28" s="12" t="s">
        <v>59</v>
      </c>
      <c r="C28" s="3" t="s">
        <v>25</v>
      </c>
      <c r="D28" s="3">
        <v>10</v>
      </c>
      <c r="E28" s="11">
        <v>41580</v>
      </c>
      <c r="F28" s="9" t="s">
        <v>7</v>
      </c>
      <c r="G28" s="7" t="s">
        <v>60</v>
      </c>
    </row>
    <row r="29" spans="1:7" ht="46.5">
      <c r="A29" s="3">
        <f t="shared" si="0"/>
        <v>24</v>
      </c>
      <c r="B29" s="12" t="s">
        <v>61</v>
      </c>
      <c r="C29" s="3" t="s">
        <v>25</v>
      </c>
      <c r="D29" s="3">
        <v>6</v>
      </c>
      <c r="E29" s="11">
        <v>4594</v>
      </c>
      <c r="F29" s="9" t="s">
        <v>7</v>
      </c>
      <c r="G29" s="13" t="s">
        <v>62</v>
      </c>
    </row>
    <row r="30" spans="1:7" ht="15">
      <c r="A30" s="3">
        <f t="shared" si="0"/>
        <v>25</v>
      </c>
      <c r="B30" s="12" t="s">
        <v>63</v>
      </c>
      <c r="C30" s="3" t="s">
        <v>47</v>
      </c>
      <c r="D30" s="3">
        <v>1165</v>
      </c>
      <c r="E30" s="11">
        <v>8411</v>
      </c>
      <c r="F30" s="9" t="s">
        <v>7</v>
      </c>
      <c r="G30" s="7" t="s">
        <v>64</v>
      </c>
    </row>
    <row r="31" spans="1:7" ht="30.75">
      <c r="A31" s="3">
        <f t="shared" si="0"/>
        <v>26</v>
      </c>
      <c r="B31" s="12" t="s">
        <v>65</v>
      </c>
      <c r="C31" s="3" t="s">
        <v>25</v>
      </c>
      <c r="D31" s="3">
        <v>1</v>
      </c>
      <c r="E31" s="11">
        <v>10135</v>
      </c>
      <c r="F31" s="9" t="s">
        <v>8</v>
      </c>
      <c r="G31" s="7" t="s">
        <v>66</v>
      </c>
    </row>
    <row r="32" spans="1:7" ht="30.75">
      <c r="A32" s="3">
        <f t="shared" si="0"/>
        <v>27</v>
      </c>
      <c r="B32" s="12" t="s">
        <v>67</v>
      </c>
      <c r="C32" s="3" t="s">
        <v>21</v>
      </c>
      <c r="D32" s="3"/>
      <c r="E32" s="11">
        <v>670</v>
      </c>
      <c r="F32" s="9" t="s">
        <v>9</v>
      </c>
      <c r="G32" s="7" t="s">
        <v>68</v>
      </c>
    </row>
    <row r="33" spans="1:7" ht="30.75">
      <c r="A33" s="3">
        <f t="shared" si="0"/>
        <v>28</v>
      </c>
      <c r="B33" s="12" t="s">
        <v>86</v>
      </c>
      <c r="C33" s="3" t="s">
        <v>21</v>
      </c>
      <c r="D33" s="3">
        <v>3</v>
      </c>
      <c r="E33" s="11">
        <v>2241</v>
      </c>
      <c r="F33" s="9" t="s">
        <v>87</v>
      </c>
      <c r="G33" s="7" t="s">
        <v>88</v>
      </c>
    </row>
    <row r="34" spans="1:7" ht="30.75">
      <c r="A34" s="3">
        <f t="shared" si="0"/>
        <v>29</v>
      </c>
      <c r="B34" s="12" t="s">
        <v>89</v>
      </c>
      <c r="C34" s="3" t="s">
        <v>21</v>
      </c>
      <c r="D34" s="3">
        <v>1</v>
      </c>
      <c r="E34" s="11">
        <v>734</v>
      </c>
      <c r="F34" s="9" t="s">
        <v>87</v>
      </c>
      <c r="G34" s="7" t="s">
        <v>90</v>
      </c>
    </row>
    <row r="35" spans="1:7" ht="30.75">
      <c r="A35" s="3">
        <f t="shared" si="0"/>
        <v>30</v>
      </c>
      <c r="B35" s="12" t="s">
        <v>91</v>
      </c>
      <c r="C35" s="3" t="s">
        <v>21</v>
      </c>
      <c r="D35" s="3"/>
      <c r="E35" s="11">
        <v>82834</v>
      </c>
      <c r="F35" s="9" t="s">
        <v>92</v>
      </c>
      <c r="G35" s="7" t="s">
        <v>93</v>
      </c>
    </row>
    <row r="36" spans="1:7" ht="30.75">
      <c r="A36" s="3">
        <f t="shared" si="0"/>
        <v>31</v>
      </c>
      <c r="B36" s="12" t="s">
        <v>94</v>
      </c>
      <c r="C36" s="3" t="s">
        <v>95</v>
      </c>
      <c r="D36" s="3">
        <v>2</v>
      </c>
      <c r="E36" s="11">
        <v>7210</v>
      </c>
      <c r="F36" s="9" t="s">
        <v>92</v>
      </c>
      <c r="G36" s="7" t="s">
        <v>96</v>
      </c>
    </row>
    <row r="37" spans="1:7" ht="30.75">
      <c r="A37" s="3">
        <f t="shared" si="0"/>
        <v>32</v>
      </c>
      <c r="B37" s="12" t="s">
        <v>97</v>
      </c>
      <c r="C37" s="3"/>
      <c r="D37" s="3" t="s">
        <v>21</v>
      </c>
      <c r="E37" s="11">
        <v>3935</v>
      </c>
      <c r="F37" s="9" t="s">
        <v>98</v>
      </c>
      <c r="G37" s="7" t="s">
        <v>99</v>
      </c>
    </row>
    <row r="38" spans="1:7" ht="30.75">
      <c r="A38" s="3">
        <f t="shared" si="0"/>
        <v>33</v>
      </c>
      <c r="B38" s="12" t="s">
        <v>100</v>
      </c>
      <c r="C38" s="3"/>
      <c r="D38" s="3" t="s">
        <v>21</v>
      </c>
      <c r="E38" s="11">
        <v>368</v>
      </c>
      <c r="F38" s="9" t="s">
        <v>92</v>
      </c>
      <c r="G38" s="7" t="s">
        <v>101</v>
      </c>
    </row>
    <row r="39" spans="1:7" ht="30.75">
      <c r="A39" s="3">
        <f t="shared" si="0"/>
        <v>34</v>
      </c>
      <c r="B39" s="12" t="s">
        <v>102</v>
      </c>
      <c r="C39" s="3"/>
      <c r="D39" s="3" t="s">
        <v>21</v>
      </c>
      <c r="E39" s="11">
        <v>556</v>
      </c>
      <c r="F39" s="9" t="s">
        <v>92</v>
      </c>
      <c r="G39" s="7" t="s">
        <v>103</v>
      </c>
    </row>
    <row r="40" spans="1:7" ht="15">
      <c r="A40" s="3">
        <f t="shared" si="0"/>
        <v>35</v>
      </c>
      <c r="B40" s="37"/>
      <c r="C40" s="10"/>
      <c r="D40" s="10"/>
      <c r="E40" s="14"/>
      <c r="F40" s="9"/>
      <c r="G40" s="7"/>
    </row>
    <row r="41" spans="1:7" ht="15">
      <c r="A41" s="15"/>
      <c r="B41" s="16" t="s">
        <v>69</v>
      </c>
      <c r="C41" s="10"/>
      <c r="D41" s="10"/>
      <c r="E41" s="14">
        <f>SUM(E6:E40)</f>
        <v>667708</v>
      </c>
      <c r="F41" s="9"/>
      <c r="G41" s="7"/>
    </row>
    <row r="42" spans="1:7" ht="15">
      <c r="A42" s="15"/>
      <c r="B42" s="8"/>
      <c r="C42" s="9"/>
      <c r="D42" s="9"/>
      <c r="E42" s="9"/>
      <c r="F42" s="9"/>
      <c r="G42" s="7"/>
    </row>
    <row r="43" spans="1:7" ht="30" customHeight="1">
      <c r="A43" s="15"/>
      <c r="B43" s="17" t="s">
        <v>70</v>
      </c>
      <c r="C43" s="9"/>
      <c r="D43" s="9"/>
      <c r="E43" s="9"/>
      <c r="F43" s="9"/>
      <c r="G43" s="7"/>
    </row>
    <row r="44" spans="1:7" ht="30.75">
      <c r="A44" s="3">
        <v>1</v>
      </c>
      <c r="B44" s="18" t="s">
        <v>71</v>
      </c>
      <c r="C44" s="7"/>
      <c r="D44" s="7"/>
      <c r="E44" s="7">
        <v>306</v>
      </c>
      <c r="F44" s="7" t="s">
        <v>0</v>
      </c>
      <c r="G44" s="7" t="s">
        <v>104</v>
      </c>
    </row>
    <row r="45" spans="1:7" ht="30.75">
      <c r="A45" s="3">
        <f>A44+1</f>
        <v>2</v>
      </c>
      <c r="B45" s="12" t="s">
        <v>72</v>
      </c>
      <c r="C45" s="3" t="s">
        <v>21</v>
      </c>
      <c r="D45" s="7"/>
      <c r="E45" s="11">
        <v>9093</v>
      </c>
      <c r="F45" s="9" t="s">
        <v>4</v>
      </c>
      <c r="G45" s="7" t="s">
        <v>73</v>
      </c>
    </row>
    <row r="46" spans="1:7" ht="30.75">
      <c r="A46" s="3">
        <f>A45+1</f>
        <v>3</v>
      </c>
      <c r="B46" s="8" t="s">
        <v>74</v>
      </c>
      <c r="C46" s="7" t="s">
        <v>75</v>
      </c>
      <c r="D46" s="7">
        <v>8</v>
      </c>
      <c r="E46" s="7">
        <v>4256</v>
      </c>
      <c r="F46" s="7" t="s">
        <v>5</v>
      </c>
      <c r="G46" s="7" t="s">
        <v>76</v>
      </c>
    </row>
    <row r="47" spans="1:7" ht="30.75">
      <c r="A47" s="3"/>
      <c r="B47" s="8" t="s">
        <v>74</v>
      </c>
      <c r="C47" s="7" t="s">
        <v>75</v>
      </c>
      <c r="D47" s="7">
        <v>8</v>
      </c>
      <c r="E47" s="7">
        <v>4256</v>
      </c>
      <c r="F47" s="7" t="s">
        <v>6</v>
      </c>
      <c r="G47" s="7" t="s">
        <v>105</v>
      </c>
    </row>
    <row r="48" spans="1:7" ht="15">
      <c r="A48" s="3"/>
      <c r="B48" s="19" t="s">
        <v>77</v>
      </c>
      <c r="C48" s="5"/>
      <c r="D48" s="5"/>
      <c r="E48" s="5">
        <v>8411</v>
      </c>
      <c r="F48" s="5" t="s">
        <v>7</v>
      </c>
      <c r="G48" s="7" t="s">
        <v>64</v>
      </c>
    </row>
    <row r="49" spans="1:7" ht="15">
      <c r="A49" s="3"/>
      <c r="B49" s="8" t="s">
        <v>106</v>
      </c>
      <c r="C49" s="7" t="s">
        <v>107</v>
      </c>
      <c r="D49" s="7"/>
      <c r="E49" s="7">
        <v>5071</v>
      </c>
      <c r="F49" s="7" t="s">
        <v>108</v>
      </c>
      <c r="G49" s="7" t="s">
        <v>109</v>
      </c>
    </row>
    <row r="50" spans="1:7" ht="15">
      <c r="A50" s="3"/>
      <c r="B50" s="8" t="s">
        <v>110</v>
      </c>
      <c r="C50" s="7" t="s">
        <v>75</v>
      </c>
      <c r="D50" s="7">
        <v>0.208</v>
      </c>
      <c r="E50" s="7">
        <v>416.67</v>
      </c>
      <c r="F50" s="7" t="s">
        <v>92</v>
      </c>
      <c r="G50" s="7" t="s">
        <v>111</v>
      </c>
    </row>
    <row r="51" spans="1:7" ht="15">
      <c r="A51" s="3"/>
      <c r="B51" s="8" t="s">
        <v>110</v>
      </c>
      <c r="C51" s="7" t="s">
        <v>75</v>
      </c>
      <c r="D51" s="7">
        <v>0.364</v>
      </c>
      <c r="E51" s="7">
        <v>727.27</v>
      </c>
      <c r="F51" s="7" t="s">
        <v>92</v>
      </c>
      <c r="G51" s="7" t="s">
        <v>112</v>
      </c>
    </row>
    <row r="52" spans="1:7" ht="15">
      <c r="A52" s="3"/>
      <c r="B52" s="8" t="s">
        <v>110</v>
      </c>
      <c r="C52" s="7" t="s">
        <v>75</v>
      </c>
      <c r="D52" s="7">
        <v>0.42</v>
      </c>
      <c r="E52" s="7">
        <v>833.33</v>
      </c>
      <c r="F52" s="7" t="s">
        <v>92</v>
      </c>
      <c r="G52" s="7" t="s">
        <v>113</v>
      </c>
    </row>
    <row r="53" spans="1:7" ht="15">
      <c r="A53" s="6"/>
      <c r="B53" s="6"/>
      <c r="C53" s="7"/>
      <c r="D53" s="7"/>
      <c r="E53" s="14">
        <f>SUM(E44:E52)</f>
        <v>33370.27</v>
      </c>
      <c r="F53" s="7"/>
      <c r="G53" s="7"/>
    </row>
    <row r="54" ht="15">
      <c r="B54" s="20"/>
    </row>
    <row r="55" ht="15">
      <c r="B55" s="20"/>
    </row>
    <row r="56" ht="15">
      <c r="B56" s="20"/>
    </row>
    <row r="57" spans="1:6" ht="15">
      <c r="A57" s="39" t="s">
        <v>78</v>
      </c>
      <c r="B57" s="39"/>
      <c r="C57" s="39"/>
      <c r="D57" s="39"/>
      <c r="E57" s="39"/>
      <c r="F57" s="39"/>
    </row>
    <row r="61" spans="1:2" ht="29.25" customHeight="1">
      <c r="A61" s="38" t="s">
        <v>130</v>
      </c>
      <c r="B61" s="38"/>
    </row>
  </sheetData>
  <sheetProtection/>
  <mergeCells count="6">
    <mergeCell ref="A61:B61"/>
    <mergeCell ref="A57:F57"/>
    <mergeCell ref="A1:F1"/>
    <mergeCell ref="A2:F2"/>
    <mergeCell ref="A3:F3"/>
    <mergeCell ref="A4:F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A1" sqref="A1:D22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6" t="s">
        <v>114</v>
      </c>
      <c r="B2" s="46"/>
      <c r="C2" s="46"/>
      <c r="D2" s="46"/>
    </row>
    <row r="3" spans="1:4" ht="13.5">
      <c r="A3" s="43" t="s">
        <v>115</v>
      </c>
      <c r="B3" s="43"/>
      <c r="C3" s="43"/>
      <c r="D3" s="43"/>
    </row>
    <row r="4" spans="1:4" ht="41.25" customHeight="1">
      <c r="A4" s="44" t="s">
        <v>128</v>
      </c>
      <c r="B4" s="44"/>
      <c r="C4" s="44"/>
      <c r="D4" s="44"/>
    </row>
    <row r="5" ht="12.75">
      <c r="A5" s="21"/>
    </row>
    <row r="6" spans="1:4" ht="12.75">
      <c r="A6" s="22" t="s">
        <v>116</v>
      </c>
      <c r="B6" s="23" t="s">
        <v>117</v>
      </c>
      <c r="C6" s="24">
        <v>1573046</v>
      </c>
      <c r="D6" s="25" t="s">
        <v>118</v>
      </c>
    </row>
    <row r="7" spans="1:4" ht="12.75">
      <c r="A7" s="22" t="s">
        <v>119</v>
      </c>
      <c r="B7" s="23" t="s">
        <v>117</v>
      </c>
      <c r="C7" s="24">
        <v>1574231</v>
      </c>
      <c r="D7" s="25" t="s">
        <v>118</v>
      </c>
    </row>
    <row r="8" spans="1:4" ht="12.75">
      <c r="A8" s="22" t="s">
        <v>120</v>
      </c>
      <c r="B8" s="23" t="s">
        <v>117</v>
      </c>
      <c r="C8" s="24">
        <f>C10+C11+C12+C13</f>
        <v>1825761</v>
      </c>
      <c r="D8" s="25" t="s">
        <v>118</v>
      </c>
    </row>
    <row r="9" spans="1:4" ht="12.75">
      <c r="A9" s="26" t="s">
        <v>121</v>
      </c>
      <c r="B9" s="23"/>
      <c r="C9" s="24"/>
      <c r="D9" s="25"/>
    </row>
    <row r="10" spans="1:4" ht="40.5" customHeight="1">
      <c r="A10" s="27" t="s">
        <v>122</v>
      </c>
      <c r="B10" s="28" t="s">
        <v>117</v>
      </c>
      <c r="C10" s="29">
        <v>267782</v>
      </c>
      <c r="D10" s="30" t="s">
        <v>118</v>
      </c>
    </row>
    <row r="11" spans="1:4" ht="78.75">
      <c r="A11" s="31" t="s">
        <v>123</v>
      </c>
      <c r="B11" s="28" t="s">
        <v>117</v>
      </c>
      <c r="C11" s="29">
        <v>625293</v>
      </c>
      <c r="D11" s="30" t="s">
        <v>118</v>
      </c>
    </row>
    <row r="12" spans="1:4" ht="13.5" customHeight="1">
      <c r="A12" s="26" t="s">
        <v>124</v>
      </c>
      <c r="B12" s="23" t="s">
        <v>117</v>
      </c>
      <c r="C12" s="24">
        <v>264978</v>
      </c>
      <c r="D12" s="25" t="s">
        <v>118</v>
      </c>
    </row>
    <row r="13" spans="1:4" ht="12.75">
      <c r="A13" s="22" t="s">
        <v>125</v>
      </c>
      <c r="B13" s="23" t="s">
        <v>117</v>
      </c>
      <c r="C13" s="24">
        <v>667708</v>
      </c>
      <c r="D13" s="25" t="s">
        <v>118</v>
      </c>
    </row>
    <row r="14" spans="1:4" ht="5.25" customHeight="1">
      <c r="A14" s="22"/>
      <c r="B14" s="23"/>
      <c r="C14" s="24"/>
      <c r="D14" s="25"/>
    </row>
    <row r="15" spans="1:4" ht="13.5" customHeight="1">
      <c r="A15" s="32" t="s">
        <v>129</v>
      </c>
      <c r="B15" s="32"/>
      <c r="C15" s="32">
        <v>-151588</v>
      </c>
      <c r="D15" s="25" t="s">
        <v>118</v>
      </c>
    </row>
    <row r="16" spans="1:4" ht="9" customHeight="1">
      <c r="A16" s="33"/>
      <c r="B16" s="23"/>
      <c r="C16" s="24"/>
      <c r="D16" s="24"/>
    </row>
    <row r="17" spans="1:4" ht="12.75">
      <c r="A17" s="45" t="s">
        <v>126</v>
      </c>
      <c r="B17" s="45"/>
      <c r="C17" s="45"/>
      <c r="D17" s="45"/>
    </row>
    <row r="18" spans="1:4" ht="12.75">
      <c r="A18" s="45" t="s">
        <v>127</v>
      </c>
      <c r="B18" s="45"/>
      <c r="C18" s="45"/>
      <c r="D18" s="45"/>
    </row>
    <row r="19" spans="1:4" ht="12.75">
      <c r="A19" s="33"/>
      <c r="B19" s="23"/>
      <c r="C19" s="24"/>
      <c r="D19" s="24"/>
    </row>
    <row r="20" spans="1:3" ht="12.75">
      <c r="A20" s="33"/>
      <c r="B20" s="23"/>
      <c r="C20" s="24"/>
    </row>
    <row r="21" spans="1:2" ht="12.75">
      <c r="A21" s="34"/>
      <c r="B21" s="34"/>
    </row>
    <row r="32" spans="1:4" ht="12.75">
      <c r="A32" s="46"/>
      <c r="B32" s="46"/>
      <c r="C32" s="46"/>
      <c r="D32" s="46"/>
    </row>
    <row r="33" spans="1:4" ht="13.5">
      <c r="A33" s="43"/>
      <c r="B33" s="43"/>
      <c r="C33" s="43"/>
      <c r="D33" s="43"/>
    </row>
    <row r="34" spans="1:4" ht="37.5" customHeight="1">
      <c r="A34" s="44"/>
      <c r="B34" s="44"/>
      <c r="C34" s="44"/>
      <c r="D34" s="44"/>
    </row>
    <row r="35" ht="9" customHeight="1">
      <c r="A35" s="21"/>
    </row>
    <row r="36" spans="1:4" ht="12.75">
      <c r="A36" s="33"/>
      <c r="B36" s="23"/>
      <c r="C36" s="24"/>
      <c r="D36" s="24"/>
    </row>
    <row r="37" spans="1:4" ht="12.75">
      <c r="A37" s="33"/>
      <c r="B37" s="23"/>
      <c r="C37" s="24"/>
      <c r="D37" s="24"/>
    </row>
    <row r="38" spans="1:4" ht="12.75">
      <c r="A38" s="33"/>
      <c r="B38" s="23"/>
      <c r="C38" s="24"/>
      <c r="D38" s="24"/>
    </row>
    <row r="39" spans="1:4" ht="12.75">
      <c r="A39" s="35"/>
      <c r="B39" s="23"/>
      <c r="C39" s="24"/>
      <c r="D39" s="24"/>
    </row>
    <row r="40" spans="1:4" ht="24" customHeight="1">
      <c r="A40" s="36"/>
      <c r="B40" s="23"/>
      <c r="C40" s="24"/>
      <c r="D40" s="24"/>
    </row>
    <row r="41" spans="1:4" ht="12.75">
      <c r="A41" s="35"/>
      <c r="B41" s="23"/>
      <c r="C41" s="24"/>
      <c r="D41" s="24"/>
    </row>
    <row r="42" spans="1:4" ht="12.75">
      <c r="A42" s="35"/>
      <c r="B42" s="23"/>
      <c r="C42" s="24"/>
      <c r="D42" s="24"/>
    </row>
    <row r="43" spans="1:4" ht="12.75">
      <c r="A43" s="33"/>
      <c r="B43" s="23"/>
      <c r="C43" s="24"/>
      <c r="D43" s="24"/>
    </row>
    <row r="44" spans="1:4" ht="12.75">
      <c r="A44" s="33"/>
      <c r="B44" s="23"/>
      <c r="C44" s="24"/>
      <c r="D44" s="24"/>
    </row>
    <row r="45" spans="1:4" ht="12.75">
      <c r="A45" s="33"/>
      <c r="B45" s="23"/>
      <c r="C45" s="24"/>
      <c r="D45" s="24"/>
    </row>
    <row r="46" spans="1:4" ht="12.75">
      <c r="A46" s="45"/>
      <c r="B46" s="45"/>
      <c r="C46" s="45"/>
      <c r="D46" s="45"/>
    </row>
    <row r="47" spans="1:4" ht="12.75">
      <c r="A47" s="45"/>
      <c r="B47" s="45"/>
      <c r="C47" s="45"/>
      <c r="D47" s="45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2022-02-16T06:29:45Z</cp:lastPrinted>
  <dcterms:created xsi:type="dcterms:W3CDTF">1996-10-08T23:32:33Z</dcterms:created>
  <dcterms:modified xsi:type="dcterms:W3CDTF">2022-02-18T13:48:50Z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