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E835527C-07B5-4214-8EF9-9D2F1F09545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20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C8" i="5" l="1"/>
</calcChain>
</file>

<file path=xl/sharedStrings.xml><?xml version="1.0" encoding="utf-8"?>
<sst xmlns="http://schemas.openxmlformats.org/spreadsheetml/2006/main" count="149" uniqueCount="92">
  <si>
    <t>февраль</t>
  </si>
  <si>
    <t>март</t>
  </si>
  <si>
    <t>май</t>
  </si>
  <si>
    <t>июнь</t>
  </si>
  <si>
    <t>июль</t>
  </si>
  <si>
    <t>август</t>
  </si>
  <si>
    <t>сентябрь</t>
  </si>
  <si>
    <t>№ 44    по ул. Пролетарская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</si>
  <si>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</si>
  <si>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</si>
  <si>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</si>
  <si>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</si>
  <si>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</si>
  <si>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</si>
  <si>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</si>
  <si>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</si>
  <si>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2.0</t>
  </si>
  <si>
    <t>1.0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</si>
  <si>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</si>
  <si>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</si>
  <si>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</si>
  <si>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</si>
  <si>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44 на ул. Пролетарская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</si>
  <si>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</si>
  <si>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</si>
  <si>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</si>
  <si>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</si>
  <si>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</si>
  <si>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</si>
  <si>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</si>
  <si>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</si>
  <si>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</si>
  <si>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</si>
  <si>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</si>
  <si>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</si>
  <si>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</si>
  <si>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ноябрь</t>
  </si>
  <si>
    <t xml:space="preserve">     Исполнитель : Акимов С.В.</t>
  </si>
  <si>
    <t>Отчёт</t>
  </si>
  <si>
    <t xml:space="preserve">Акт </t>
  </si>
  <si>
    <t>октябрь</t>
  </si>
  <si>
    <t xml:space="preserve"> Директор ООО "Стройизоляция"                                   В.В. Акимов </t>
  </si>
  <si>
    <t>январь</t>
  </si>
  <si>
    <t>№03/12-12</t>
  </si>
  <si>
    <t>№03/02-04</t>
  </si>
  <si>
    <t>№03/10-08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</si>
  <si>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</si>
  <si>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</si>
  <si>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 </t>
  </si>
  <si>
    <t>Замена светодиодного светильника на 3-ем этаже 1-го под. заявка 852</t>
  </si>
  <si>
    <t>№03/12-05</t>
  </si>
  <si>
    <t>Замена светодиодного светильника на 2-ом этаже 5-го под. заявка 867</t>
  </si>
  <si>
    <t>№03/12-06</t>
  </si>
  <si>
    <t>Замена светодиодного светильника под козырьком 1-го под. заявка 769.</t>
  </si>
  <si>
    <t>№03/12-07</t>
  </si>
  <si>
    <t>Замена датчика движения в тамбуре 4-го под. заявка 1141</t>
  </si>
  <si>
    <t>Замена светодиодного светильника в 3-ем под на 2-ом этаже заявка 92.</t>
  </si>
  <si>
    <t>Замена люка выхода на кровлю в 5-ом под.</t>
  </si>
  <si>
    <t>№01/02-18</t>
  </si>
  <si>
    <t>Ремонт ВРУ</t>
  </si>
  <si>
    <t xml:space="preserve">по акту </t>
  </si>
  <si>
    <t>№03/05-17</t>
  </si>
  <si>
    <t>Звмена вв.вентиля на системе ГВС в подвале</t>
  </si>
  <si>
    <t>№08/25-23</t>
  </si>
  <si>
    <t>Замена вв.вентилей кв.43 (1 шт. нар.150 ГВС), кв.45 (2 шт. нар.163 ХВС,ГВС).</t>
  </si>
  <si>
    <t>3.0</t>
  </si>
  <si>
    <t>№02/08-01</t>
  </si>
  <si>
    <t>Ремонт штукатурки плиты балкона кв.66</t>
  </si>
  <si>
    <t>№01/09-23</t>
  </si>
  <si>
    <t>Замена вв.вентилей кв.36(2шт. ХВС,ГВС нар.184).</t>
  </si>
  <si>
    <t>№02/10-01</t>
  </si>
  <si>
    <t>Ремонт межпанельного шва кв.5</t>
  </si>
  <si>
    <t>м/п</t>
  </si>
  <si>
    <t>4.0</t>
  </si>
  <si>
    <t>№01/11-01</t>
  </si>
  <si>
    <t>Замена датчика движения на 1-ом этаже 4-го под. Заявка 1967</t>
  </si>
  <si>
    <t>Замена датчика движения под козырьком 4-го под. заявка 55</t>
  </si>
  <si>
    <t>№03/10-15</t>
  </si>
  <si>
    <t>Механическая уборка придомовой территории от снега</t>
  </si>
  <si>
    <t>№02/25-10-06</t>
  </si>
  <si>
    <t>апрель</t>
  </si>
  <si>
    <t>№04/25-09-4</t>
  </si>
  <si>
    <t xml:space="preserve">Окашивание придомовой территории </t>
  </si>
  <si>
    <t>№05/25-39-13</t>
  </si>
  <si>
    <t>Замена песка в песочницах.</t>
  </si>
  <si>
    <t>май (1/2)</t>
  </si>
  <si>
    <t>№01/05-14</t>
  </si>
  <si>
    <t>Вывоз мусора с детской площадки</t>
  </si>
  <si>
    <t>№06/25-28</t>
  </si>
  <si>
    <t>№07/25-45-9</t>
  </si>
  <si>
    <t>Установка елки.</t>
  </si>
  <si>
    <t>№12/25-13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</si>
</sst>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justify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justify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>
      <selection activeCell="O10" sqref="O10"/>
    </sheetView>
  </sheetViews>
  <sheetFormatPr defaultColWidth="8.88671875" defaultRowHeight="15.6" x14ac:dyDescent="0.3"/>
  <cols>
    <col min="1" max="1" width="5.88671875" style="2" customWidth="1"/>
    <col min="2" max="2" width="35.33203125" style="1" customWidth="1"/>
    <col min="3" max="3" width="8.88671875" style="1"/>
    <col min="4" max="4" width="8.109375" style="1" customWidth="1"/>
    <col min="5" max="5" width="11" style="2" customWidth="1"/>
    <col min="6" max="6" width="10.88671875" style="2" customWidth="1"/>
    <col min="7" max="7" width="14.77734375" style="1" customWidth="1"/>
    <col min="8" max="16384" width="8.88671875" style="1"/>
  </cols>
  <sheetData>
    <row r="1" spans="1:7" x14ac:dyDescent="0.3">
      <c r="A1" s="57" t="s">
        <v>38</v>
      </c>
      <c r="B1" s="57"/>
      <c r="C1" s="57"/>
      <c r="D1" s="57"/>
      <c r="E1" s="57"/>
      <c r="F1" s="57"/>
    </row>
    <row r="2" spans="1:7" ht="31.5" customHeight="1" x14ac:dyDescent="0.3">
      <c r="A2" s="58" t="s">
        <v>48</v>
      </c>
      <c r="B2" s="58"/>
      <c r="C2" s="58"/>
      <c r="D2" s="58"/>
      <c r="E2" s="58"/>
      <c r="F2" s="58"/>
    </row>
    <row r="3" spans="1:7" x14ac:dyDescent="0.3">
      <c r="A3" s="58" t="s">
        <v>7</v>
      </c>
      <c r="B3" s="58"/>
      <c r="C3" s="58"/>
      <c r="D3" s="58"/>
      <c r="E3" s="58"/>
      <c r="F3" s="58"/>
    </row>
    <row r="4" spans="1:7" x14ac:dyDescent="0.3">
      <c r="A4" s="59" t="s">
        <v>8</v>
      </c>
      <c r="B4" s="59"/>
      <c r="C4" s="59"/>
      <c r="D4" s="59"/>
      <c r="E4" s="59"/>
      <c r="F4" s="59"/>
    </row>
    <row r="5" spans="1:7" ht="44.4" customHeight="1" x14ac:dyDescent="0.3">
      <c r="A5" s="23" t="s">
        <v>9</v>
      </c>
      <c r="B5" s="24" t="s">
        <v>10</v>
      </c>
      <c r="C5" s="23" t="s">
        <v>11</v>
      </c>
      <c r="D5" s="23" t="s">
        <v>12</v>
      </c>
      <c r="E5" s="23" t="s">
        <v>13</v>
      </c>
      <c r="F5" s="23" t="s">
        <v>14</v>
      </c>
      <c r="G5" s="23" t="s">
        <v>39</v>
      </c>
    </row>
    <row r="6" spans="1:7" ht="46.8" x14ac:dyDescent="0.3">
      <c r="A6" s="25">
        <v>1</v>
      </c>
      <c r="B6" s="26" t="s">
        <v>49</v>
      </c>
      <c r="C6" s="23" t="s">
        <v>15</v>
      </c>
      <c r="D6" s="23" t="s">
        <v>17</v>
      </c>
      <c r="E6" s="27">
        <v>1842</v>
      </c>
      <c r="F6" s="23" t="s">
        <v>42</v>
      </c>
      <c r="G6" s="23" t="s">
        <v>50</v>
      </c>
    </row>
    <row r="7" spans="1:7" ht="46.8" x14ac:dyDescent="0.3">
      <c r="A7" s="25">
        <f>A6+1</f>
        <v>2</v>
      </c>
      <c r="B7" s="26" t="s">
        <v>51</v>
      </c>
      <c r="C7" s="23" t="s">
        <v>15</v>
      </c>
      <c r="D7" s="23" t="s">
        <v>17</v>
      </c>
      <c r="E7" s="27">
        <v>1842</v>
      </c>
      <c r="F7" s="23" t="s">
        <v>42</v>
      </c>
      <c r="G7" s="23" t="s">
        <v>52</v>
      </c>
    </row>
    <row r="8" spans="1:7" ht="46.8" x14ac:dyDescent="0.3">
      <c r="A8" s="25">
        <f t="shared" ref="A8:A19" si="0">A7+1</f>
        <v>3</v>
      </c>
      <c r="B8" s="26" t="s">
        <v>53</v>
      </c>
      <c r="C8" s="23" t="s">
        <v>15</v>
      </c>
      <c r="D8" s="23" t="s">
        <v>17</v>
      </c>
      <c r="E8" s="27">
        <v>1842</v>
      </c>
      <c r="F8" s="23" t="s">
        <v>42</v>
      </c>
      <c r="G8" s="23" t="s">
        <v>54</v>
      </c>
    </row>
    <row r="9" spans="1:7" ht="31.2" x14ac:dyDescent="0.3">
      <c r="A9" s="25">
        <f t="shared" si="0"/>
        <v>4</v>
      </c>
      <c r="B9" s="28" t="s">
        <v>55</v>
      </c>
      <c r="C9" s="23" t="s">
        <v>15</v>
      </c>
      <c r="D9" s="23" t="s">
        <v>17</v>
      </c>
      <c r="E9" s="27">
        <v>3389</v>
      </c>
      <c r="F9" s="23" t="s">
        <v>42</v>
      </c>
      <c r="G9" s="23" t="s">
        <v>43</v>
      </c>
    </row>
    <row r="10" spans="1:7" ht="46.8" x14ac:dyDescent="0.3">
      <c r="A10" s="25">
        <f t="shared" si="0"/>
        <v>5</v>
      </c>
      <c r="B10" s="28" t="s">
        <v>56</v>
      </c>
      <c r="C10" s="23" t="s">
        <v>15</v>
      </c>
      <c r="D10" s="23" t="s">
        <v>17</v>
      </c>
      <c r="E10" s="27">
        <v>2029</v>
      </c>
      <c r="F10" s="23" t="s">
        <v>1</v>
      </c>
      <c r="G10" s="23" t="s">
        <v>44</v>
      </c>
    </row>
    <row r="11" spans="1:7" ht="31.2" x14ac:dyDescent="0.3">
      <c r="A11" s="25">
        <f t="shared" si="0"/>
        <v>6</v>
      </c>
      <c r="B11" s="29" t="s">
        <v>57</v>
      </c>
      <c r="C11" s="23" t="s">
        <v>15</v>
      </c>
      <c r="D11" s="23" t="s">
        <v>17</v>
      </c>
      <c r="E11" s="27">
        <v>6952</v>
      </c>
      <c r="F11" s="23" t="s">
        <v>1</v>
      </c>
      <c r="G11" s="23" t="s">
        <v>58</v>
      </c>
    </row>
    <row r="12" spans="1:7" x14ac:dyDescent="0.3">
      <c r="A12" s="25">
        <f t="shared" si="0"/>
        <v>7</v>
      </c>
      <c r="B12" s="30" t="s">
        <v>59</v>
      </c>
      <c r="C12" s="23" t="s">
        <v>60</v>
      </c>
      <c r="D12" s="23" t="s">
        <v>35</v>
      </c>
      <c r="E12" s="31">
        <v>54206</v>
      </c>
      <c r="F12" s="32" t="s">
        <v>4</v>
      </c>
      <c r="G12" s="32" t="s">
        <v>61</v>
      </c>
    </row>
    <row r="13" spans="1:7" ht="31.2" x14ac:dyDescent="0.3">
      <c r="A13" s="25">
        <f t="shared" si="0"/>
        <v>8</v>
      </c>
      <c r="B13" s="30" t="s">
        <v>62</v>
      </c>
      <c r="C13" s="23" t="s">
        <v>60</v>
      </c>
      <c r="D13" s="23" t="s">
        <v>35</v>
      </c>
      <c r="E13" s="21">
        <v>1300</v>
      </c>
      <c r="F13" s="19" t="s">
        <v>5</v>
      </c>
      <c r="G13" s="19" t="s">
        <v>63</v>
      </c>
    </row>
    <row r="14" spans="1:7" ht="46.8" x14ac:dyDescent="0.3">
      <c r="A14" s="25">
        <f t="shared" si="0"/>
        <v>9</v>
      </c>
      <c r="B14" s="26" t="s">
        <v>64</v>
      </c>
      <c r="C14" s="32" t="s">
        <v>15</v>
      </c>
      <c r="D14" s="32" t="s">
        <v>65</v>
      </c>
      <c r="E14" s="31">
        <v>5101</v>
      </c>
      <c r="F14" s="32" t="s">
        <v>5</v>
      </c>
      <c r="G14" s="32" t="s">
        <v>66</v>
      </c>
    </row>
    <row r="15" spans="1:7" ht="31.2" x14ac:dyDescent="0.3">
      <c r="A15" s="25">
        <f t="shared" si="0"/>
        <v>10</v>
      </c>
      <c r="B15" s="29" t="s">
        <v>67</v>
      </c>
      <c r="C15" s="23" t="s">
        <v>60</v>
      </c>
      <c r="D15" s="23" t="s">
        <v>35</v>
      </c>
      <c r="E15" s="27">
        <v>7407</v>
      </c>
      <c r="F15" s="23" t="s">
        <v>6</v>
      </c>
      <c r="G15" s="23" t="s">
        <v>68</v>
      </c>
    </row>
    <row r="16" spans="1:7" ht="31.2" x14ac:dyDescent="0.3">
      <c r="A16" s="25">
        <f t="shared" si="0"/>
        <v>11</v>
      </c>
      <c r="B16" s="29" t="s">
        <v>69</v>
      </c>
      <c r="C16" s="23" t="s">
        <v>15</v>
      </c>
      <c r="D16" s="23" t="s">
        <v>16</v>
      </c>
      <c r="E16" s="27">
        <v>3400</v>
      </c>
      <c r="F16" s="23" t="s">
        <v>40</v>
      </c>
      <c r="G16" s="23" t="s">
        <v>70</v>
      </c>
    </row>
    <row r="17" spans="1:7" x14ac:dyDescent="0.3">
      <c r="A17" s="25">
        <f t="shared" si="0"/>
        <v>12</v>
      </c>
      <c r="B17" s="33" t="s">
        <v>71</v>
      </c>
      <c r="C17" s="32" t="s">
        <v>72</v>
      </c>
      <c r="D17" s="34" t="s">
        <v>73</v>
      </c>
      <c r="E17" s="31">
        <v>5254</v>
      </c>
      <c r="F17" s="23" t="s">
        <v>36</v>
      </c>
      <c r="G17" s="23" t="s">
        <v>74</v>
      </c>
    </row>
    <row r="18" spans="1:7" ht="31.2" x14ac:dyDescent="0.3">
      <c r="A18" s="25">
        <f t="shared" si="0"/>
        <v>13</v>
      </c>
      <c r="B18" s="30" t="s">
        <v>75</v>
      </c>
      <c r="C18" s="35" t="s">
        <v>15</v>
      </c>
      <c r="D18" s="35" t="s">
        <v>17</v>
      </c>
      <c r="E18" s="36">
        <v>3879</v>
      </c>
      <c r="F18" s="35" t="s">
        <v>36</v>
      </c>
      <c r="G18" s="35" t="s">
        <v>45</v>
      </c>
    </row>
    <row r="19" spans="1:7" ht="31.2" x14ac:dyDescent="0.3">
      <c r="A19" s="25">
        <f t="shared" si="0"/>
        <v>14</v>
      </c>
      <c r="B19" s="30" t="s">
        <v>76</v>
      </c>
      <c r="C19" s="35" t="s">
        <v>15</v>
      </c>
      <c r="D19" s="35" t="s">
        <v>17</v>
      </c>
      <c r="E19" s="36">
        <v>3879</v>
      </c>
      <c r="F19" s="35" t="s">
        <v>36</v>
      </c>
      <c r="G19" s="35" t="s">
        <v>77</v>
      </c>
    </row>
    <row r="20" spans="1:7" x14ac:dyDescent="0.3">
      <c r="A20" s="38"/>
      <c r="B20" s="39" t="s">
        <v>18</v>
      </c>
      <c r="C20" s="40"/>
      <c r="D20" s="40"/>
      <c r="E20" s="41">
        <f>SUM(E6:E19)</f>
        <v>102322</v>
      </c>
      <c r="F20" s="38"/>
      <c r="G20" s="42"/>
    </row>
    <row r="21" spans="1:7" ht="12.6" customHeight="1" x14ac:dyDescent="0.3">
      <c r="A21" s="38"/>
      <c r="B21" s="43"/>
      <c r="C21" s="42"/>
      <c r="D21" s="42"/>
      <c r="E21" s="38"/>
      <c r="F21" s="38"/>
      <c r="G21" s="42"/>
    </row>
    <row r="22" spans="1:7" ht="31.2" x14ac:dyDescent="0.3">
      <c r="A22" s="25"/>
      <c r="B22" s="44" t="s">
        <v>19</v>
      </c>
      <c r="C22" s="42"/>
      <c r="D22" s="42"/>
      <c r="E22" s="38"/>
      <c r="F22" s="38"/>
      <c r="G22" s="42"/>
    </row>
    <row r="23" spans="1:7" ht="31.2" x14ac:dyDescent="0.3">
      <c r="A23" s="25">
        <v>1</v>
      </c>
      <c r="B23" s="37" t="s">
        <v>78</v>
      </c>
      <c r="C23" s="25" t="s">
        <v>35</v>
      </c>
      <c r="D23" s="25" t="s">
        <v>35</v>
      </c>
      <c r="E23" s="25">
        <v>500</v>
      </c>
      <c r="F23" s="25" t="s">
        <v>0</v>
      </c>
      <c r="G23" s="23" t="s">
        <v>79</v>
      </c>
    </row>
    <row r="24" spans="1:7" ht="31.2" x14ac:dyDescent="0.3">
      <c r="A24" s="25">
        <v>2</v>
      </c>
      <c r="B24" s="37" t="s">
        <v>78</v>
      </c>
      <c r="C24" s="25" t="s">
        <v>35</v>
      </c>
      <c r="D24" s="25" t="s">
        <v>35</v>
      </c>
      <c r="E24" s="45">
        <v>1000</v>
      </c>
      <c r="F24" s="25" t="s">
        <v>80</v>
      </c>
      <c r="G24" s="23" t="s">
        <v>81</v>
      </c>
    </row>
    <row r="25" spans="1:7" ht="31.2" x14ac:dyDescent="0.3">
      <c r="A25" s="25">
        <v>3</v>
      </c>
      <c r="B25" s="46" t="s">
        <v>82</v>
      </c>
      <c r="C25" s="25" t="s">
        <v>35</v>
      </c>
      <c r="D25" s="25" t="s">
        <v>35</v>
      </c>
      <c r="E25" s="20">
        <v>9600</v>
      </c>
      <c r="F25" s="23" t="s">
        <v>2</v>
      </c>
      <c r="G25" s="22" t="s">
        <v>83</v>
      </c>
    </row>
    <row r="26" spans="1:7" x14ac:dyDescent="0.3">
      <c r="A26" s="25">
        <v>4</v>
      </c>
      <c r="B26" s="30" t="s">
        <v>84</v>
      </c>
      <c r="C26" s="23" t="s">
        <v>15</v>
      </c>
      <c r="D26" s="23" t="s">
        <v>16</v>
      </c>
      <c r="E26" s="31">
        <v>2274</v>
      </c>
      <c r="F26" s="32" t="s">
        <v>85</v>
      </c>
      <c r="G26" s="32" t="s">
        <v>86</v>
      </c>
    </row>
    <row r="27" spans="1:7" x14ac:dyDescent="0.3">
      <c r="A27" s="25">
        <v>5</v>
      </c>
      <c r="B27" s="37" t="s">
        <v>87</v>
      </c>
      <c r="C27" s="25" t="s">
        <v>35</v>
      </c>
      <c r="D27" s="25" t="s">
        <v>35</v>
      </c>
      <c r="E27" s="20">
        <v>3505</v>
      </c>
      <c r="F27" s="23" t="s">
        <v>3</v>
      </c>
      <c r="G27" s="19" t="s">
        <v>88</v>
      </c>
    </row>
    <row r="28" spans="1:7" ht="31.2" x14ac:dyDescent="0.3">
      <c r="A28" s="25">
        <v>6</v>
      </c>
      <c r="B28" s="37" t="s">
        <v>82</v>
      </c>
      <c r="C28" s="47" t="s">
        <v>35</v>
      </c>
      <c r="D28" s="47" t="s">
        <v>35</v>
      </c>
      <c r="E28" s="48">
        <v>9600</v>
      </c>
      <c r="F28" s="47" t="s">
        <v>4</v>
      </c>
      <c r="G28" s="49" t="s">
        <v>89</v>
      </c>
    </row>
    <row r="29" spans="1:7" x14ac:dyDescent="0.3">
      <c r="A29" s="25">
        <v>7</v>
      </c>
      <c r="B29" s="50" t="s">
        <v>90</v>
      </c>
      <c r="C29" s="47" t="s">
        <v>35</v>
      </c>
      <c r="D29" s="47" t="s">
        <v>35</v>
      </c>
      <c r="E29" s="48">
        <v>4985</v>
      </c>
      <c r="F29" s="51" t="s">
        <v>20</v>
      </c>
      <c r="G29" s="52" t="s">
        <v>91</v>
      </c>
    </row>
    <row r="30" spans="1:7" x14ac:dyDescent="0.3">
      <c r="A30" s="38"/>
      <c r="B30" s="42"/>
      <c r="C30" s="42"/>
      <c r="D30" s="42"/>
      <c r="E30" s="53">
        <f>SUM(E23:E29)</f>
        <v>31464</v>
      </c>
      <c r="F30" s="38"/>
      <c r="G30" s="42"/>
    </row>
    <row r="32" spans="1:7" x14ac:dyDescent="0.3">
      <c r="A32" s="54" t="s">
        <v>41</v>
      </c>
      <c r="B32" s="55"/>
      <c r="C32" s="55"/>
      <c r="D32" s="55"/>
      <c r="E32" s="55"/>
      <c r="F32" s="55"/>
      <c r="G32" s="55"/>
    </row>
    <row r="33" spans="1:4" x14ac:dyDescent="0.3">
      <c r="B33" s="2"/>
      <c r="C33" s="2"/>
      <c r="D33" s="2"/>
    </row>
    <row r="34" spans="1:4" x14ac:dyDescent="0.3">
      <c r="A34" s="56" t="s">
        <v>37</v>
      </c>
      <c r="B34" s="56"/>
      <c r="C34" s="56"/>
    </row>
  </sheetData>
  <mergeCells count="6">
    <mergeCell ref="A32:G32"/>
    <mergeCell ref="A34:C34"/>
    <mergeCell ref="A1:F1"/>
    <mergeCell ref="A2:F2"/>
    <mergeCell ref="A3:F3"/>
    <mergeCell ref="A4:F4"/>
  </mergeCells>
  <pageMargins left="0.51181102362204722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21</v>
      </c>
      <c r="B2" s="63"/>
      <c r="C2" s="63"/>
      <c r="D2" s="63"/>
    </row>
    <row r="3" spans="1:4" ht="13.8" x14ac:dyDescent="0.25">
      <c r="A3" s="60" t="s">
        <v>22</v>
      </c>
      <c r="B3" s="60"/>
      <c r="C3" s="60"/>
      <c r="D3" s="60"/>
    </row>
    <row r="4" spans="1:4" ht="41.25" customHeight="1" x14ac:dyDescent="0.25">
      <c r="A4" s="61" t="s">
        <v>46</v>
      </c>
      <c r="B4" s="61"/>
      <c r="C4" s="61"/>
      <c r="D4" s="61"/>
    </row>
    <row r="5" spans="1:4" x14ac:dyDescent="0.25">
      <c r="A5" s="3"/>
    </row>
    <row r="6" spans="1:4" x14ac:dyDescent="0.25">
      <c r="A6" s="4" t="s">
        <v>23</v>
      </c>
      <c r="B6" s="5" t="s">
        <v>24</v>
      </c>
      <c r="C6" s="6">
        <v>892634</v>
      </c>
      <c r="D6" s="7" t="s">
        <v>25</v>
      </c>
    </row>
    <row r="7" spans="1:4" x14ac:dyDescent="0.25">
      <c r="A7" s="4" t="s">
        <v>26</v>
      </c>
      <c r="B7" s="5" t="s">
        <v>24</v>
      </c>
      <c r="C7" s="6">
        <v>825489</v>
      </c>
      <c r="D7" s="7" t="s">
        <v>25</v>
      </c>
    </row>
    <row r="8" spans="1:4" x14ac:dyDescent="0.25">
      <c r="A8" s="4" t="s">
        <v>27</v>
      </c>
      <c r="B8" s="5" t="s">
        <v>24</v>
      </c>
      <c r="C8" s="6">
        <f>C10+C11+C12+C13</f>
        <v>819222</v>
      </c>
      <c r="D8" s="7" t="s">
        <v>25</v>
      </c>
    </row>
    <row r="9" spans="1:4" x14ac:dyDescent="0.25">
      <c r="A9" s="8" t="s">
        <v>28</v>
      </c>
      <c r="B9" s="5"/>
      <c r="C9" s="6"/>
      <c r="D9" s="7"/>
    </row>
    <row r="10" spans="1:4" ht="40.799999999999997" customHeight="1" x14ac:dyDescent="0.25">
      <c r="A10" s="9" t="s">
        <v>29</v>
      </c>
      <c r="B10" s="10" t="s">
        <v>24</v>
      </c>
      <c r="C10" s="11">
        <v>245582</v>
      </c>
      <c r="D10" s="12" t="s">
        <v>25</v>
      </c>
    </row>
    <row r="11" spans="1:4" ht="79.2" x14ac:dyDescent="0.25">
      <c r="A11" s="13" t="s">
        <v>30</v>
      </c>
      <c r="B11" s="10" t="s">
        <v>24</v>
      </c>
      <c r="C11" s="11">
        <v>471318</v>
      </c>
      <c r="D11" s="12" t="s">
        <v>25</v>
      </c>
    </row>
    <row r="12" spans="1:4" ht="13.8" customHeight="1" x14ac:dyDescent="0.25">
      <c r="A12" s="8" t="s">
        <v>31</v>
      </c>
      <c r="B12" s="5" t="s">
        <v>24</v>
      </c>
      <c r="C12" s="6"/>
      <c r="D12" s="7" t="s">
        <v>25</v>
      </c>
    </row>
    <row r="13" spans="1:4" x14ac:dyDescent="0.25">
      <c r="A13" s="4" t="s">
        <v>32</v>
      </c>
      <c r="B13" s="5" t="s">
        <v>24</v>
      </c>
      <c r="C13" s="6">
        <v>102322</v>
      </c>
      <c r="D13" s="7" t="s">
        <v>25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47</v>
      </c>
      <c r="B15" s="14"/>
      <c r="C15" s="14">
        <v>369630</v>
      </c>
      <c r="D15" s="7" t="s">
        <v>25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62" t="s">
        <v>33</v>
      </c>
      <c r="B17" s="62"/>
      <c r="C17" s="62"/>
      <c r="D17" s="62"/>
    </row>
    <row r="18" spans="1:4" x14ac:dyDescent="0.25">
      <c r="A18" s="62" t="s">
        <v>34</v>
      </c>
      <c r="B18" s="62"/>
      <c r="C18" s="62"/>
      <c r="D18" s="62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2026-01-27T11:44:30Z</cp:lastPrinted>
  <dcterms:created xsi:type="dcterms:W3CDTF">1996-10-08T23:32:33Z</dcterms:created>
  <dcterms:modified xsi:type="dcterms:W3CDTF">2026-01-28T12:02:09Z</dcterms:modified>
</cp:coreProperties>
</file>