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981803EA-EF96-47F7-B554-179896A2C43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3" sheetId="3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24" i="3"/>
  <c r="C8" i="5" l="1"/>
</calcChain>
</file>

<file path=xl/sharedStrings.xml><?xml version="1.0" encoding="utf-8"?>
<sst xmlns="http://schemas.openxmlformats.org/spreadsheetml/2006/main" count="168" uniqueCount="98">
  <si>
    <t>январь</t>
  </si>
  <si>
    <t>июнь</t>
  </si>
  <si>
    <t>июль</t>
  </si>
  <si>
    <t>август</t>
  </si>
  <si>
    <t>октябрь</t>
  </si>
  <si>
    <t>№  42    по ул.  Пролетарская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</si>
  <si>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</si>
  <si>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</si>
  <si>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</si>
  <si>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</si>
  <si>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</si>
  <si>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</si>
  <si>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</si>
  <si>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</si>
  <si>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</si>
  <si>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ноябрь</t>
  </si>
  <si>
    <t>декабрь</t>
  </si>
  <si>
    <t>Исполнитель : Акимов С.В.</t>
  </si>
  <si>
    <t>ОБЪЯВЛЕНИЕ</t>
  </si>
  <si>
    <t>Уважаемые собственники  дома № 42 на ул. Пролетарской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</si>
  <si>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</si>
  <si>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</si>
  <si>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</si>
  <si>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</si>
  <si>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</si>
  <si>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</si>
  <si>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</si>
  <si>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</si>
  <si>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</si>
  <si>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</si>
  <si>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</si>
  <si>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</si>
  <si>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февраль</t>
  </si>
  <si>
    <t>по акту</t>
  </si>
  <si>
    <t>Отчёт</t>
  </si>
  <si>
    <t xml:space="preserve">Акт </t>
  </si>
  <si>
    <t>№02/12-01</t>
  </si>
  <si>
    <t>2.0</t>
  </si>
  <si>
    <t>май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</si>
  <si>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</si>
  <si>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</si>
  <si>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 за 2025 год.</t>
  </si>
  <si>
    <t>Замена вв.вентиля кв.12 ГВС нар.1419</t>
  </si>
  <si>
    <t>1.0</t>
  </si>
  <si>
    <t>№ 1/25-24</t>
  </si>
  <si>
    <t>Замена вв.вентилей кв.72 (2шт.нар.38 ХВС,ГВС).</t>
  </si>
  <si>
    <t>2.1</t>
  </si>
  <si>
    <t>март</t>
  </si>
  <si>
    <t>№02/03-01</t>
  </si>
  <si>
    <t>Замена светодиодного светильника в 1-ом под. заявка 103.</t>
  </si>
  <si>
    <t>№03/02-06</t>
  </si>
  <si>
    <t>Окраска входных металлических дверей.</t>
  </si>
  <si>
    <t>5.0</t>
  </si>
  <si>
    <t>апрель</t>
  </si>
  <si>
    <t>№01/04-12</t>
  </si>
  <si>
    <t>Демонтаж общедомового прибора учета тепловой энергии.</t>
  </si>
  <si>
    <t>№02/05-20</t>
  </si>
  <si>
    <t>Ремонт ВРУ.</t>
  </si>
  <si>
    <t>№03/05-16</t>
  </si>
  <si>
    <t>Ремонт плит балконов кв.45</t>
  </si>
  <si>
    <t>2 шт.</t>
  </si>
  <si>
    <t>№01/07-08</t>
  </si>
  <si>
    <t>Ремонт торцевой стены у 1-го под.</t>
  </si>
  <si>
    <t>№01/07-19</t>
  </si>
  <si>
    <t>Замена задвижек на шаровые краны на вводе отопления Ø80</t>
  </si>
  <si>
    <t>№02/06-15</t>
  </si>
  <si>
    <t>Замена вентиля для уличного полива</t>
  </si>
  <si>
    <t>№02/07-21</t>
  </si>
  <si>
    <t>Поверка и ремонт прибора учета тепловой энергии.</t>
  </si>
  <si>
    <t>по счету</t>
  </si>
  <si>
    <t xml:space="preserve"> №1347 от 19.06.2025г</t>
  </si>
  <si>
    <t>Ремонт штукатурки плит балкона кв.45</t>
  </si>
  <si>
    <t>№01/08-24</t>
  </si>
  <si>
    <t>Монтаж общедомового прибора учета тепловой энергии.</t>
  </si>
  <si>
    <t>№02/08-011</t>
  </si>
  <si>
    <t>Замена датчика движения 3-й под. 3-й этаж заявка.1296</t>
  </si>
  <si>
    <t>№03/08-08</t>
  </si>
  <si>
    <t>Замена светодиодного светильника в 1-ом этаже 4-го под. заявка 21</t>
  </si>
  <si>
    <t>№03/10-14</t>
  </si>
  <si>
    <t>Замена вв.вентиля кв.25 (1 шт.ГВС, нар.257_.</t>
  </si>
  <si>
    <t>Замена светодиодного светильника в в тамбуре 5-го под. заявка 669</t>
  </si>
  <si>
    <t>№03/11-09</t>
  </si>
  <si>
    <t xml:space="preserve">Установка светильника 3-й под вход в подвал. </t>
  </si>
  <si>
    <t>№03/12-04</t>
  </si>
  <si>
    <t>Механическая уборка придомовой территории от снега</t>
  </si>
  <si>
    <t>№02/25-10-06</t>
  </si>
  <si>
    <t>№04/25-09/4</t>
  </si>
  <si>
    <t xml:space="preserve">Окашивание придомовой территории </t>
  </si>
  <si>
    <t>№05/25-39-12</t>
  </si>
  <si>
    <t>Замена песка в песочницах.</t>
  </si>
  <si>
    <t>май (1/2)</t>
  </si>
  <si>
    <t>№01/05-14</t>
  </si>
  <si>
    <t>Вывоз мусора с детской площадки</t>
  </si>
  <si>
    <t>№06/25-28</t>
  </si>
  <si>
    <t>№07/25-45-8</t>
  </si>
  <si>
    <t>Установка елки.</t>
  </si>
  <si>
    <t>№12/25-13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</si>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</sst>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justify"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topLeftCell="A31" workbookViewId="0">
      <selection activeCell="P29" sqref="O29:P29"/>
    </sheetView>
  </sheetViews>
  <sheetFormatPr defaultColWidth="8.88671875" defaultRowHeight="15.6" x14ac:dyDescent="0.25"/>
  <cols>
    <col min="1" max="1" width="5.88671875" style="17" customWidth="1"/>
    <col min="2" max="2" width="35.33203125" style="17" customWidth="1"/>
    <col min="3" max="3" width="8.88671875" style="17"/>
    <col min="4" max="4" width="9.109375" style="17" customWidth="1"/>
    <col min="5" max="5" width="11" style="17" customWidth="1"/>
    <col min="6" max="6" width="10.33203125" style="17" customWidth="1"/>
    <col min="7" max="7" width="14.33203125" style="17" customWidth="1"/>
    <col min="8" max="16384" width="8.88671875" style="17"/>
  </cols>
  <sheetData>
    <row r="1" spans="1:7" x14ac:dyDescent="0.25">
      <c r="A1" s="56" t="s">
        <v>34</v>
      </c>
      <c r="B1" s="56"/>
      <c r="C1" s="56"/>
      <c r="D1" s="56"/>
      <c r="E1" s="56"/>
      <c r="F1" s="56"/>
    </row>
    <row r="2" spans="1:7" ht="32.25" customHeight="1" x14ac:dyDescent="0.25">
      <c r="A2" s="57" t="s">
        <v>41</v>
      </c>
      <c r="B2" s="57"/>
      <c r="C2" s="57"/>
      <c r="D2" s="57"/>
      <c r="E2" s="57"/>
      <c r="F2" s="57"/>
    </row>
    <row r="3" spans="1:7" ht="19.5" customHeight="1" x14ac:dyDescent="0.25">
      <c r="A3" s="57" t="s">
        <v>5</v>
      </c>
      <c r="B3" s="57"/>
      <c r="C3" s="57"/>
      <c r="D3" s="57"/>
      <c r="E3" s="57"/>
      <c r="F3" s="57"/>
    </row>
    <row r="4" spans="1:7" x14ac:dyDescent="0.25">
      <c r="A4" s="58"/>
      <c r="B4" s="58"/>
      <c r="C4" s="58"/>
      <c r="D4" s="58"/>
      <c r="E4" s="58"/>
      <c r="F4" s="58"/>
    </row>
    <row r="5" spans="1:7" ht="44.4" customHeight="1" x14ac:dyDescent="0.25">
      <c r="A5" s="23" t="s">
        <v>6</v>
      </c>
      <c r="B5" s="24" t="s">
        <v>7</v>
      </c>
      <c r="C5" s="23" t="s">
        <v>8</v>
      </c>
      <c r="D5" s="23" t="s">
        <v>9</v>
      </c>
      <c r="E5" s="23" t="s">
        <v>10</v>
      </c>
      <c r="F5" s="23" t="s">
        <v>11</v>
      </c>
      <c r="G5" s="23" t="s">
        <v>35</v>
      </c>
    </row>
    <row r="6" spans="1:7" ht="31.2" x14ac:dyDescent="0.25">
      <c r="A6" s="25">
        <v>1</v>
      </c>
      <c r="B6" s="26" t="s">
        <v>42</v>
      </c>
      <c r="C6" s="23" t="s">
        <v>12</v>
      </c>
      <c r="D6" s="23" t="s">
        <v>43</v>
      </c>
      <c r="E6" s="27">
        <v>1244</v>
      </c>
      <c r="F6" s="23" t="s">
        <v>0</v>
      </c>
      <c r="G6" s="23" t="s">
        <v>44</v>
      </c>
    </row>
    <row r="7" spans="1:7" ht="31.2" x14ac:dyDescent="0.25">
      <c r="A7" s="25">
        <v>2</v>
      </c>
      <c r="B7" s="26" t="s">
        <v>45</v>
      </c>
      <c r="C7" s="23" t="s">
        <v>12</v>
      </c>
      <c r="D7" s="23" t="s">
        <v>46</v>
      </c>
      <c r="E7" s="27">
        <v>2578</v>
      </c>
      <c r="F7" s="23" t="s">
        <v>47</v>
      </c>
      <c r="G7" s="23" t="s">
        <v>48</v>
      </c>
    </row>
    <row r="8" spans="1:7" ht="46.8" x14ac:dyDescent="0.25">
      <c r="A8" s="25">
        <v>3</v>
      </c>
      <c r="B8" s="26" t="s">
        <v>49</v>
      </c>
      <c r="C8" s="23" t="s">
        <v>12</v>
      </c>
      <c r="D8" s="23" t="s">
        <v>43</v>
      </c>
      <c r="E8" s="27">
        <v>2029</v>
      </c>
      <c r="F8" s="23" t="s">
        <v>47</v>
      </c>
      <c r="G8" s="23" t="s">
        <v>50</v>
      </c>
    </row>
    <row r="9" spans="1:7" ht="31.2" x14ac:dyDescent="0.25">
      <c r="A9" s="25">
        <v>4</v>
      </c>
      <c r="B9" s="26" t="s">
        <v>51</v>
      </c>
      <c r="C9" s="23" t="s">
        <v>12</v>
      </c>
      <c r="D9" s="23" t="s">
        <v>52</v>
      </c>
      <c r="E9" s="27">
        <v>8943</v>
      </c>
      <c r="F9" s="23" t="s">
        <v>53</v>
      </c>
      <c r="G9" s="23" t="s">
        <v>54</v>
      </c>
    </row>
    <row r="10" spans="1:7" ht="31.2" x14ac:dyDescent="0.25">
      <c r="A10" s="25">
        <v>5</v>
      </c>
      <c r="B10" s="28" t="s">
        <v>55</v>
      </c>
      <c r="C10" s="23" t="s">
        <v>33</v>
      </c>
      <c r="D10" s="23" t="s">
        <v>33</v>
      </c>
      <c r="E10" s="27">
        <v>2984</v>
      </c>
      <c r="F10" s="23" t="s">
        <v>38</v>
      </c>
      <c r="G10" s="23" t="s">
        <v>56</v>
      </c>
    </row>
    <row r="11" spans="1:7" x14ac:dyDescent="0.3">
      <c r="A11" s="25">
        <v>6</v>
      </c>
      <c r="B11" s="29" t="s">
        <v>57</v>
      </c>
      <c r="C11" s="23" t="s">
        <v>33</v>
      </c>
      <c r="D11" s="23" t="s">
        <v>33</v>
      </c>
      <c r="E11" s="30">
        <v>43823</v>
      </c>
      <c r="F11" s="31" t="s">
        <v>38</v>
      </c>
      <c r="G11" s="23" t="s">
        <v>58</v>
      </c>
    </row>
    <row r="12" spans="1:7" x14ac:dyDescent="0.25">
      <c r="A12" s="25">
        <v>7</v>
      </c>
      <c r="B12" s="26" t="s">
        <v>59</v>
      </c>
      <c r="C12" s="23" t="s">
        <v>33</v>
      </c>
      <c r="D12" s="23" t="s">
        <v>60</v>
      </c>
      <c r="E12" s="27">
        <v>2698</v>
      </c>
      <c r="F12" s="23" t="s">
        <v>2</v>
      </c>
      <c r="G12" s="23" t="s">
        <v>61</v>
      </c>
    </row>
    <row r="13" spans="1:7" x14ac:dyDescent="0.25">
      <c r="A13" s="25">
        <v>8</v>
      </c>
      <c r="B13" s="29" t="s">
        <v>62</v>
      </c>
      <c r="C13" s="23" t="s">
        <v>33</v>
      </c>
      <c r="D13" s="23" t="s">
        <v>33</v>
      </c>
      <c r="E13" s="32">
        <v>10736</v>
      </c>
      <c r="F13" s="33" t="s">
        <v>2</v>
      </c>
      <c r="G13" s="33" t="s">
        <v>63</v>
      </c>
    </row>
    <row r="14" spans="1:7" ht="31.2" x14ac:dyDescent="0.25">
      <c r="A14" s="25">
        <v>9</v>
      </c>
      <c r="B14" s="26" t="s">
        <v>64</v>
      </c>
      <c r="C14" s="23" t="s">
        <v>12</v>
      </c>
      <c r="D14" s="23">
        <v>2</v>
      </c>
      <c r="E14" s="32">
        <v>27423</v>
      </c>
      <c r="F14" s="33" t="s">
        <v>2</v>
      </c>
      <c r="G14" s="33" t="s">
        <v>65</v>
      </c>
    </row>
    <row r="15" spans="1:7" ht="31.2" x14ac:dyDescent="0.25">
      <c r="A15" s="25">
        <v>10</v>
      </c>
      <c r="B15" s="29" t="s">
        <v>66</v>
      </c>
      <c r="C15" s="23" t="s">
        <v>33</v>
      </c>
      <c r="D15" s="23" t="s">
        <v>33</v>
      </c>
      <c r="E15" s="32">
        <v>1304</v>
      </c>
      <c r="F15" s="33" t="s">
        <v>2</v>
      </c>
      <c r="G15" s="33" t="s">
        <v>67</v>
      </c>
    </row>
    <row r="16" spans="1:7" ht="31.2" x14ac:dyDescent="0.25">
      <c r="A16" s="25">
        <v>11</v>
      </c>
      <c r="B16" s="26" t="s">
        <v>68</v>
      </c>
      <c r="C16" s="23" t="s">
        <v>69</v>
      </c>
      <c r="D16" s="23" t="s">
        <v>69</v>
      </c>
      <c r="E16" s="27">
        <v>12480</v>
      </c>
      <c r="F16" s="23" t="s">
        <v>3</v>
      </c>
      <c r="G16" s="23" t="s">
        <v>70</v>
      </c>
    </row>
    <row r="17" spans="1:7" ht="31.2" x14ac:dyDescent="0.25">
      <c r="A17" s="25">
        <v>12</v>
      </c>
      <c r="B17" s="26" t="s">
        <v>71</v>
      </c>
      <c r="C17" s="33" t="s">
        <v>33</v>
      </c>
      <c r="D17" s="33" t="s">
        <v>33</v>
      </c>
      <c r="E17" s="32">
        <v>29144</v>
      </c>
      <c r="F17" s="23" t="s">
        <v>3</v>
      </c>
      <c r="G17" s="23" t="s">
        <v>72</v>
      </c>
    </row>
    <row r="18" spans="1:7" ht="31.2" x14ac:dyDescent="0.25">
      <c r="A18" s="25">
        <v>13</v>
      </c>
      <c r="B18" s="28" t="s">
        <v>73</v>
      </c>
      <c r="C18" s="33" t="s">
        <v>33</v>
      </c>
      <c r="D18" s="33" t="s">
        <v>33</v>
      </c>
      <c r="E18" s="32">
        <v>5004</v>
      </c>
      <c r="F18" s="33" t="s">
        <v>3</v>
      </c>
      <c r="G18" s="33" t="s">
        <v>74</v>
      </c>
    </row>
    <row r="19" spans="1:7" ht="31.2" x14ac:dyDescent="0.25">
      <c r="A19" s="25">
        <v>14</v>
      </c>
      <c r="B19" s="26" t="s">
        <v>75</v>
      </c>
      <c r="C19" s="33" t="s">
        <v>33</v>
      </c>
      <c r="D19" s="33" t="s">
        <v>33</v>
      </c>
      <c r="E19" s="27">
        <v>3879</v>
      </c>
      <c r="F19" s="23" t="s">
        <v>4</v>
      </c>
      <c r="G19" s="23" t="s">
        <v>76</v>
      </c>
    </row>
    <row r="20" spans="1:7" ht="46.8" x14ac:dyDescent="0.25">
      <c r="A20" s="25">
        <v>15</v>
      </c>
      <c r="B20" s="26" t="s">
        <v>77</v>
      </c>
      <c r="C20" s="23" t="s">
        <v>12</v>
      </c>
      <c r="D20" s="23" t="s">
        <v>43</v>
      </c>
      <c r="E20" s="27">
        <v>2253</v>
      </c>
      <c r="F20" s="23" t="s">
        <v>15</v>
      </c>
      <c r="G20" s="23" t="s">
        <v>78</v>
      </c>
    </row>
    <row r="21" spans="1:7" ht="31.2" x14ac:dyDescent="0.25">
      <c r="A21" s="25">
        <v>16</v>
      </c>
      <c r="B21" s="26" t="s">
        <v>79</v>
      </c>
      <c r="C21" s="23" t="s">
        <v>12</v>
      </c>
      <c r="D21" s="23" t="s">
        <v>43</v>
      </c>
      <c r="E21" s="27">
        <v>1724</v>
      </c>
      <c r="F21" s="23" t="s">
        <v>16</v>
      </c>
      <c r="G21" s="23" t="s">
        <v>36</v>
      </c>
    </row>
    <row r="22" spans="1:7" ht="46.8" x14ac:dyDescent="0.25">
      <c r="A22" s="25">
        <v>17</v>
      </c>
      <c r="B22" s="26" t="s">
        <v>80</v>
      </c>
      <c r="C22" s="23" t="s">
        <v>12</v>
      </c>
      <c r="D22" s="23" t="s">
        <v>43</v>
      </c>
      <c r="E22" s="27">
        <v>2268</v>
      </c>
      <c r="F22" s="23" t="s">
        <v>16</v>
      </c>
      <c r="G22" s="23" t="s">
        <v>81</v>
      </c>
    </row>
    <row r="23" spans="1:7" ht="31.2" x14ac:dyDescent="0.25">
      <c r="A23" s="25">
        <v>18</v>
      </c>
      <c r="B23" s="26" t="s">
        <v>82</v>
      </c>
      <c r="C23" s="23" t="s">
        <v>12</v>
      </c>
      <c r="D23" s="23" t="s">
        <v>43</v>
      </c>
      <c r="E23" s="27">
        <v>1971</v>
      </c>
      <c r="F23" s="23" t="s">
        <v>16</v>
      </c>
      <c r="G23" s="23" t="s">
        <v>83</v>
      </c>
    </row>
    <row r="24" spans="1:7" x14ac:dyDescent="0.25">
      <c r="A24" s="25"/>
      <c r="B24" s="35" t="s">
        <v>13</v>
      </c>
      <c r="C24" s="36"/>
      <c r="D24" s="36"/>
      <c r="E24" s="37">
        <f>SUM(E6:E23)</f>
        <v>162485</v>
      </c>
      <c r="F24" s="25"/>
      <c r="G24" s="25"/>
    </row>
    <row r="25" spans="1:7" x14ac:dyDescent="0.25">
      <c r="A25" s="25"/>
      <c r="B25" s="38"/>
      <c r="C25" s="25"/>
      <c r="D25" s="25"/>
      <c r="E25" s="25"/>
      <c r="F25" s="25"/>
      <c r="G25" s="25"/>
    </row>
    <row r="26" spans="1:7" ht="31.2" x14ac:dyDescent="0.25">
      <c r="A26" s="25"/>
      <c r="B26" s="34" t="s">
        <v>14</v>
      </c>
      <c r="C26" s="25"/>
      <c r="D26" s="25"/>
      <c r="E26" s="25"/>
      <c r="F26" s="25"/>
      <c r="G26" s="25"/>
    </row>
    <row r="27" spans="1:7" ht="31.2" x14ac:dyDescent="0.3">
      <c r="A27" s="39">
        <v>1</v>
      </c>
      <c r="B27" s="40" t="s">
        <v>84</v>
      </c>
      <c r="C27" s="39" t="s">
        <v>33</v>
      </c>
      <c r="D27" s="39" t="s">
        <v>33</v>
      </c>
      <c r="E27" s="17">
        <v>500</v>
      </c>
      <c r="F27" s="39" t="s">
        <v>32</v>
      </c>
      <c r="G27" s="41" t="s">
        <v>85</v>
      </c>
    </row>
    <row r="28" spans="1:7" ht="31.2" x14ac:dyDescent="0.3">
      <c r="A28" s="39">
        <v>2</v>
      </c>
      <c r="B28" s="40" t="s">
        <v>84</v>
      </c>
      <c r="C28" s="39" t="s">
        <v>33</v>
      </c>
      <c r="D28" s="39" t="s">
        <v>33</v>
      </c>
      <c r="E28" s="42">
        <v>1000</v>
      </c>
      <c r="F28" s="39" t="s">
        <v>53</v>
      </c>
      <c r="G28" s="41" t="s">
        <v>86</v>
      </c>
    </row>
    <row r="29" spans="1:7" ht="31.2" x14ac:dyDescent="0.25">
      <c r="A29" s="25">
        <v>3</v>
      </c>
      <c r="B29" s="43" t="s">
        <v>87</v>
      </c>
      <c r="C29" s="39" t="s">
        <v>33</v>
      </c>
      <c r="D29" s="39" t="s">
        <v>33</v>
      </c>
      <c r="E29" s="21">
        <v>9600</v>
      </c>
      <c r="F29" s="39" t="s">
        <v>38</v>
      </c>
      <c r="G29" s="20" t="s">
        <v>88</v>
      </c>
    </row>
    <row r="30" spans="1:7" x14ac:dyDescent="0.25">
      <c r="A30" s="39">
        <v>4</v>
      </c>
      <c r="B30" s="44" t="s">
        <v>89</v>
      </c>
      <c r="C30" s="45" t="s">
        <v>12</v>
      </c>
      <c r="D30" s="45" t="s">
        <v>37</v>
      </c>
      <c r="E30" s="46">
        <v>2274</v>
      </c>
      <c r="F30" s="45" t="s">
        <v>90</v>
      </c>
      <c r="G30" s="45" t="s">
        <v>91</v>
      </c>
    </row>
    <row r="31" spans="1:7" x14ac:dyDescent="0.3">
      <c r="A31" s="39">
        <v>5</v>
      </c>
      <c r="B31" s="47" t="s">
        <v>92</v>
      </c>
      <c r="C31" s="25" t="s">
        <v>33</v>
      </c>
      <c r="D31" s="25" t="s">
        <v>33</v>
      </c>
      <c r="E31" s="19">
        <v>3505</v>
      </c>
      <c r="F31" s="23" t="s">
        <v>1</v>
      </c>
      <c r="G31" s="18" t="s">
        <v>93</v>
      </c>
    </row>
    <row r="32" spans="1:7" ht="31.2" x14ac:dyDescent="0.3">
      <c r="A32" s="39">
        <v>6</v>
      </c>
      <c r="B32" s="47" t="s">
        <v>87</v>
      </c>
      <c r="C32" s="48" t="s">
        <v>33</v>
      </c>
      <c r="D32" s="48" t="s">
        <v>33</v>
      </c>
      <c r="E32" s="49">
        <v>9600</v>
      </c>
      <c r="F32" s="48" t="s">
        <v>2</v>
      </c>
      <c r="G32" s="22" t="s">
        <v>94</v>
      </c>
    </row>
    <row r="33" spans="1:7" x14ac:dyDescent="0.3">
      <c r="A33" s="39">
        <v>7</v>
      </c>
      <c r="B33" s="50" t="s">
        <v>95</v>
      </c>
      <c r="C33" s="48" t="s">
        <v>33</v>
      </c>
      <c r="D33" s="48" t="s">
        <v>33</v>
      </c>
      <c r="E33" s="49">
        <v>4985</v>
      </c>
      <c r="F33" s="51" t="s">
        <v>16</v>
      </c>
      <c r="G33" s="52" t="s">
        <v>96</v>
      </c>
    </row>
    <row r="34" spans="1:7" x14ac:dyDescent="0.25">
      <c r="A34" s="38"/>
      <c r="B34" s="35" t="s">
        <v>13</v>
      </c>
      <c r="C34" s="25"/>
      <c r="D34" s="25"/>
      <c r="E34" s="37">
        <f>SUM(E27:E33)</f>
        <v>31464</v>
      </c>
      <c r="F34" s="25"/>
      <c r="G34" s="25"/>
    </row>
    <row r="36" spans="1:7" x14ac:dyDescent="0.25">
      <c r="A36" s="53" t="s">
        <v>97</v>
      </c>
      <c r="B36" s="53"/>
      <c r="C36" s="53"/>
      <c r="D36" s="53"/>
      <c r="E36" s="53"/>
      <c r="F36" s="53"/>
      <c r="G36" s="53"/>
    </row>
    <row r="38" spans="1:7" x14ac:dyDescent="0.25">
      <c r="A38" s="54" t="s">
        <v>17</v>
      </c>
      <c r="B38" s="55"/>
    </row>
  </sheetData>
  <mergeCells count="6">
    <mergeCell ref="A36:G36"/>
    <mergeCell ref="A38:B38"/>
    <mergeCell ref="A1:F1"/>
    <mergeCell ref="A2:F2"/>
    <mergeCell ref="A3:F3"/>
    <mergeCell ref="A4:F4"/>
  </mergeCells>
  <phoneticPr fontId="0" type="noConversion"/>
  <pageMargins left="0.59055118110236227" right="0.19685039370078741" top="0.19685039370078741" bottom="0.19685039370078741" header="0" footer="0"/>
  <pageSetup paperSize="9" scale="9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2" t="s">
        <v>18</v>
      </c>
      <c r="B2" s="62"/>
      <c r="C2" s="62"/>
      <c r="D2" s="62"/>
    </row>
    <row r="3" spans="1:4" ht="13.8" x14ac:dyDescent="0.25">
      <c r="A3" s="59" t="s">
        <v>19</v>
      </c>
      <c r="B3" s="59"/>
      <c r="C3" s="59"/>
      <c r="D3" s="59"/>
    </row>
    <row r="4" spans="1:4" ht="41.25" customHeight="1" x14ac:dyDescent="0.25">
      <c r="A4" s="60" t="s">
        <v>39</v>
      </c>
      <c r="B4" s="60"/>
      <c r="C4" s="60"/>
      <c r="D4" s="60"/>
    </row>
    <row r="5" spans="1:4" x14ac:dyDescent="0.25">
      <c r="A5" s="1"/>
    </row>
    <row r="6" spans="1:4" x14ac:dyDescent="0.25">
      <c r="A6" s="2" t="s">
        <v>20</v>
      </c>
      <c r="B6" s="3" t="s">
        <v>21</v>
      </c>
      <c r="C6" s="4">
        <v>869373</v>
      </c>
      <c r="D6" s="5" t="s">
        <v>22</v>
      </c>
    </row>
    <row r="7" spans="1:4" x14ac:dyDescent="0.25">
      <c r="A7" s="2" t="s">
        <v>23</v>
      </c>
      <c r="B7" s="3" t="s">
        <v>21</v>
      </c>
      <c r="C7" s="4">
        <v>815855</v>
      </c>
      <c r="D7" s="5" t="s">
        <v>22</v>
      </c>
    </row>
    <row r="8" spans="1:4" x14ac:dyDescent="0.25">
      <c r="A8" s="2" t="s">
        <v>24</v>
      </c>
      <c r="B8" s="3" t="s">
        <v>21</v>
      </c>
      <c r="C8" s="4">
        <f>C10+C11+C12+C13</f>
        <v>861524</v>
      </c>
      <c r="D8" s="5" t="s">
        <v>22</v>
      </c>
    </row>
    <row r="9" spans="1:4" x14ac:dyDescent="0.25">
      <c r="A9" s="6" t="s">
        <v>25</v>
      </c>
      <c r="B9" s="3"/>
      <c r="C9" s="4"/>
      <c r="D9" s="5"/>
    </row>
    <row r="10" spans="1:4" ht="40.799999999999997" customHeight="1" x14ac:dyDescent="0.25">
      <c r="A10" s="7" t="s">
        <v>26</v>
      </c>
      <c r="B10" s="8" t="s">
        <v>21</v>
      </c>
      <c r="C10" s="9">
        <v>239183</v>
      </c>
      <c r="D10" s="10" t="s">
        <v>22</v>
      </c>
    </row>
    <row r="11" spans="1:4" ht="79.2" x14ac:dyDescent="0.25">
      <c r="A11" s="11" t="s">
        <v>27</v>
      </c>
      <c r="B11" s="8" t="s">
        <v>21</v>
      </c>
      <c r="C11" s="9">
        <v>459856</v>
      </c>
      <c r="D11" s="10" t="s">
        <v>22</v>
      </c>
    </row>
    <row r="12" spans="1:4" ht="13.8" customHeight="1" x14ac:dyDescent="0.25">
      <c r="A12" s="6" t="s">
        <v>28</v>
      </c>
      <c r="B12" s="3" t="s">
        <v>21</v>
      </c>
      <c r="C12" s="4"/>
      <c r="D12" s="5" t="s">
        <v>22</v>
      </c>
    </row>
    <row r="13" spans="1:4" x14ac:dyDescent="0.25">
      <c r="A13" s="2" t="s">
        <v>29</v>
      </c>
      <c r="B13" s="3" t="s">
        <v>21</v>
      </c>
      <c r="C13" s="4">
        <v>162485</v>
      </c>
      <c r="D13" s="5" t="s">
        <v>22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40</v>
      </c>
      <c r="B15" s="12"/>
      <c r="C15" s="12">
        <v>292640</v>
      </c>
      <c r="D15" s="5" t="s">
        <v>22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61" t="s">
        <v>30</v>
      </c>
      <c r="B17" s="61"/>
      <c r="C17" s="61"/>
      <c r="D17" s="61"/>
    </row>
    <row r="18" spans="1:4" x14ac:dyDescent="0.25">
      <c r="A18" s="61" t="s">
        <v>31</v>
      </c>
      <c r="B18" s="61"/>
      <c r="C18" s="61"/>
      <c r="D18" s="61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62"/>
      <c r="B32" s="62"/>
      <c r="C32" s="62"/>
      <c r="D32" s="62"/>
    </row>
    <row r="33" spans="1:4" ht="13.8" x14ac:dyDescent="0.25">
      <c r="A33" s="59"/>
      <c r="B33" s="59"/>
      <c r="C33" s="59"/>
      <c r="D33" s="59"/>
    </row>
    <row r="34" spans="1:4" ht="37.5" customHeight="1" x14ac:dyDescent="0.25">
      <c r="A34" s="60"/>
      <c r="B34" s="60"/>
      <c r="C34" s="60"/>
      <c r="D34" s="60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2026-01-27T11:36:08Z</cp:lastPrinted>
  <dcterms:created xsi:type="dcterms:W3CDTF">1996-10-08T23:32:33Z</dcterms:created>
  <dcterms:modified xsi:type="dcterms:W3CDTF">2026-01-28T12:01:22Z</dcterms:modified>
</cp:coreProperties>
</file>