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<sst xmlns="http://schemas.openxmlformats.org/spreadsheetml/2006/main" count="152" uniqueCount="95">
  <si>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</si>
  <si>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</si>
  <si>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</si>
  <si>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</si>
  <si>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</si>
  <si>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</si>
  <si>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</si>
  <si>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</si>
  <si>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</si>
  <si>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</si>
  <si>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</si>
  <si>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</si>
  <si>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16  по пер.  Пионерский  за 2021 г.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</si>
  <si>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</si>
  <si>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</si>
  <si>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</si>
  <si>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</si>
  <si>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</si>
  <si>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</si>
  <si>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Замена вв.вентелей ХВС и ГВС (кв.122-2 шт, кв.63- 2 шт, кв 124- 2 шт)</t>
  </si>
  <si>
    <t>шт</t>
  </si>
  <si>
    <t>Ремонт узла учёта ХВС</t>
  </si>
  <si>
    <t>по смете</t>
  </si>
  <si>
    <t>№02/02-12</t>
  </si>
  <si>
    <t>Замена вв вентелей ХВС, ГВС кв.7 (1 шт), кв. 97 (2 шт), кв.84 (2 шт), кв. 102 (1 шт)</t>
  </si>
  <si>
    <t>№02/01-03</t>
  </si>
  <si>
    <t>Частичная замена трубы на системе кан-ии кв.56</t>
  </si>
  <si>
    <t>№02/03-15</t>
  </si>
  <si>
    <t>Замена вв.вентелей кв. 35- 2шт, кв. 67- 2 шт., кв. 111- 1 шт</t>
  </si>
  <si>
    <t>№02/02-18</t>
  </si>
  <si>
    <t>Замена вв.вентелей ХВС ГВС кв. 56</t>
  </si>
  <si>
    <t>№02/03-25</t>
  </si>
  <si>
    <t>Замена сборок Ф25 мм на стояках ГВС по кв.135</t>
  </si>
  <si>
    <t>№02/05-07</t>
  </si>
  <si>
    <t>Замена вв.вентелей кв. 9- 2 шт., кв. 118-1 шт., кв. 139-2 шт.</t>
  </si>
  <si>
    <t>№02/05-08</t>
  </si>
  <si>
    <t>Замена вв. вентилей ХВС и ГВС кв.55 (2 шт.нар.144)</t>
  </si>
  <si>
    <t>№02/06-03</t>
  </si>
  <si>
    <t>частичная замена труб на системе канал. Кв.119-122</t>
  </si>
  <si>
    <t>№02/07-13</t>
  </si>
  <si>
    <t>замена вв.вентилей ХВС,ГВС кв.87</t>
  </si>
  <si>
    <t>№02/07-15</t>
  </si>
  <si>
    <t>частичная замена трубы на системе канализ.кв.52(нар.№226)</t>
  </si>
  <si>
    <t>№02/08-07</t>
  </si>
  <si>
    <t>замена вв.вентилей ХВС,ГВС кв.129 (2шт.нар.№199)</t>
  </si>
  <si>
    <t>№02/08-02</t>
  </si>
  <si>
    <t>ремонт на системе ливнев.канал.под 1-м под.</t>
  </si>
  <si>
    <t>№02/09-14</t>
  </si>
  <si>
    <t>ремонт остекленения 2-й под.</t>
  </si>
  <si>
    <t>м2</t>
  </si>
  <si>
    <t>№01/09-03</t>
  </si>
  <si>
    <t>частичная замена трубы на системе ГВС в кв.116 нар.№321а</t>
  </si>
  <si>
    <t>№02/10-11</t>
  </si>
  <si>
    <t>замена крана "Маевского" на системе отопления и замена спусников в подвале на стояках отопления по кв.116 (нар.№336А)</t>
  </si>
  <si>
    <t>№02/10-21</t>
  </si>
  <si>
    <t>Всего за год:</t>
  </si>
  <si>
    <t>Содержание придомовой территории и прочие работы</t>
  </si>
  <si>
    <t>Механизированная прочиска от снега  придомовой территории</t>
  </si>
  <si>
    <t>Выкашивание газонов придомовой территории</t>
  </si>
  <si>
    <t>ч/ч</t>
  </si>
  <si>
    <t>"06/21-10п6</t>
  </si>
  <si>
    <t>Дезинсекция</t>
  </si>
  <si>
    <t>ОБЪЯВЛЕНИЕ</t>
  </si>
  <si>
    <t>Уважаемые собственники  дома № 16 по пер. Пионерский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</si>
  <si>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</si>
  <si>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</si>
  <si>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</si>
  <si>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</si>
  <si>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</si>
  <si>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</si>
  <si>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</si>
  <si>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</si>
  <si>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</si>
  <si>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</si>
  <si>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</si>
  <si>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</si>
  <si>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</si>
  <si>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</si>
  <si>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Замена вв.вентиля кв.116 (1шт.нар.№348)</t>
  </si>
  <si>
    <t>ноябрь</t>
  </si>
  <si>
    <t>№02/11-08</t>
  </si>
  <si>
    <t>Замена вв.вентилей кв.27 (2шт.нар.№347)</t>
  </si>
  <si>
    <t>Косметический ремонт подъезда</t>
  </si>
  <si>
    <t>декабрь</t>
  </si>
  <si>
    <t>№01/12-03р.1</t>
  </si>
  <si>
    <t>Ремонт полов 1 эт</t>
  </si>
  <si>
    <t>№01/12-03р.3</t>
  </si>
  <si>
    <t>Закрепление металлического ограждения</t>
  </si>
  <si>
    <t>№01/12-03р.2</t>
  </si>
  <si>
    <t>Заделка ниш ДВП</t>
  </si>
  <si>
    <t>№01/12-03р.4</t>
  </si>
  <si>
    <t xml:space="preserve">Прочистка снега на проезжей части </t>
  </si>
  <si>
    <t>№12/21-51</t>
  </si>
  <si>
    <t>Исполнитель : Васильев Е.А.</t>
  </si>
  <si>
    <t xml:space="preserve"> Директор ООО "Стройизоляция"                                                        В.В. Акимов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</si>
</sst>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5">
      <selection activeCell="E29" sqref="E29"/>
    </sheetView>
  </sheetViews>
  <sheetFormatPr defaultColWidth="9.140625" defaultRowHeight="12.75"/>
  <cols>
    <col min="1" max="1" width="5.8515625" style="1" customWidth="1"/>
    <col min="2" max="2" width="39.28125" style="17" customWidth="1"/>
    <col min="3" max="3" width="7.28125" style="19" bestFit="1" customWidth="1"/>
    <col min="4" max="4" width="8.00390625" style="19" bestFit="1" customWidth="1"/>
    <col min="5" max="5" width="8.28125" style="19" bestFit="1" customWidth="1"/>
    <col min="6" max="6" width="9.421875" style="19" bestFit="1" customWidth="1"/>
    <col min="7" max="7" width="14.140625" style="19" bestFit="1" customWidth="1"/>
    <col min="8" max="16384" width="8.8515625" style="1" customWidth="1"/>
  </cols>
  <sheetData>
    <row r="1" spans="1:6" ht="15">
      <c r="A1" s="44" t="s">
        <v>10</v>
      </c>
      <c r="B1" s="44"/>
      <c r="C1" s="44"/>
      <c r="D1" s="44"/>
      <c r="E1" s="44"/>
      <c r="F1" s="44"/>
    </row>
    <row r="2" spans="1:6" ht="15" customHeight="1">
      <c r="A2" s="45" t="s">
        <v>11</v>
      </c>
      <c r="B2" s="45"/>
      <c r="C2" s="45"/>
      <c r="D2" s="45"/>
      <c r="E2" s="45"/>
      <c r="F2" s="45"/>
    </row>
    <row r="3" spans="1:6" ht="15" customHeight="1">
      <c r="A3" s="45" t="s">
        <v>12</v>
      </c>
      <c r="B3" s="45"/>
      <c r="C3" s="45"/>
      <c r="D3" s="45"/>
      <c r="E3" s="45"/>
      <c r="F3" s="45"/>
    </row>
    <row r="4" spans="1:6" ht="15">
      <c r="A4" s="46"/>
      <c r="B4" s="46"/>
      <c r="C4" s="46"/>
      <c r="D4" s="46"/>
      <c r="E4" s="46"/>
      <c r="F4" s="46"/>
    </row>
    <row r="5" spans="1:7" ht="44.25" customHeight="1">
      <c r="A5" s="2" t="s">
        <v>13</v>
      </c>
      <c r="B5" s="3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4"/>
    </row>
    <row r="6" spans="1:7" ht="30.75">
      <c r="A6" s="2">
        <v>1</v>
      </c>
      <c r="B6" s="5" t="s">
        <v>19</v>
      </c>
      <c r="C6" s="4" t="s">
        <v>20</v>
      </c>
      <c r="D6" s="4">
        <v>6</v>
      </c>
      <c r="E6" s="4">
        <v>3246</v>
      </c>
      <c r="F6" s="4" t="s">
        <v>0</v>
      </c>
      <c r="G6" s="4"/>
    </row>
    <row r="7" spans="1:7" ht="30.75">
      <c r="A7" s="2">
        <f>A6+1</f>
        <v>2</v>
      </c>
      <c r="B7" s="5" t="s">
        <v>21</v>
      </c>
      <c r="C7" s="4" t="s">
        <v>22</v>
      </c>
      <c r="D7" s="4"/>
      <c r="E7" s="4">
        <v>24126</v>
      </c>
      <c r="F7" s="4" t="s">
        <v>1</v>
      </c>
      <c r="G7" s="6" t="s">
        <v>23</v>
      </c>
    </row>
    <row r="8" spans="1:7" ht="46.5">
      <c r="A8" s="2">
        <f aca="true" t="shared" si="0" ref="A8:A28">A7+1</f>
        <v>3</v>
      </c>
      <c r="B8" s="5" t="s">
        <v>24</v>
      </c>
      <c r="C8" s="4" t="s">
        <v>20</v>
      </c>
      <c r="D8" s="4">
        <v>6</v>
      </c>
      <c r="E8" s="4">
        <v>3246</v>
      </c>
      <c r="F8" s="4" t="s">
        <v>1</v>
      </c>
      <c r="G8" s="4" t="s">
        <v>25</v>
      </c>
    </row>
    <row r="9" spans="1:7" ht="30.75">
      <c r="A9" s="2">
        <f t="shared" si="0"/>
        <v>4</v>
      </c>
      <c r="B9" s="5" t="s">
        <v>26</v>
      </c>
      <c r="C9" s="4" t="s">
        <v>22</v>
      </c>
      <c r="D9" s="4"/>
      <c r="E9" s="4">
        <v>4637</v>
      </c>
      <c r="F9" s="4" t="s">
        <v>2</v>
      </c>
      <c r="G9" s="4" t="s">
        <v>27</v>
      </c>
    </row>
    <row r="10" spans="1:7" ht="30.75">
      <c r="A10" s="2">
        <f t="shared" si="0"/>
        <v>5</v>
      </c>
      <c r="B10" s="5" t="s">
        <v>28</v>
      </c>
      <c r="C10" s="4" t="s">
        <v>20</v>
      </c>
      <c r="D10" s="4">
        <v>5</v>
      </c>
      <c r="E10" s="4">
        <v>2705</v>
      </c>
      <c r="F10" s="4" t="s">
        <v>2</v>
      </c>
      <c r="G10" s="4" t="s">
        <v>29</v>
      </c>
    </row>
    <row r="11" spans="1:7" ht="15">
      <c r="A11" s="2">
        <f t="shared" si="0"/>
        <v>6</v>
      </c>
      <c r="B11" s="5" t="s">
        <v>30</v>
      </c>
      <c r="C11" s="4" t="s">
        <v>20</v>
      </c>
      <c r="D11" s="4">
        <v>3</v>
      </c>
      <c r="E11" s="4">
        <v>1629</v>
      </c>
      <c r="F11" s="4" t="s">
        <v>3</v>
      </c>
      <c r="G11" s="4" t="s">
        <v>31</v>
      </c>
    </row>
    <row r="12" spans="1:7" ht="30.75">
      <c r="A12" s="2">
        <f t="shared" si="0"/>
        <v>7</v>
      </c>
      <c r="B12" s="3" t="s">
        <v>32</v>
      </c>
      <c r="C12" s="4" t="s">
        <v>20</v>
      </c>
      <c r="D12" s="4">
        <v>1</v>
      </c>
      <c r="E12" s="4">
        <v>4158</v>
      </c>
      <c r="F12" s="4" t="s">
        <v>4</v>
      </c>
      <c r="G12" s="4" t="s">
        <v>33</v>
      </c>
    </row>
    <row r="13" spans="1:7" ht="30.75">
      <c r="A13" s="2">
        <f t="shared" si="0"/>
        <v>8</v>
      </c>
      <c r="B13" s="3" t="s">
        <v>34</v>
      </c>
      <c r="C13" s="4" t="s">
        <v>20</v>
      </c>
      <c r="D13" s="4">
        <v>5</v>
      </c>
      <c r="E13" s="4">
        <v>2715</v>
      </c>
      <c r="F13" s="4" t="s">
        <v>4</v>
      </c>
      <c r="G13" s="4" t="s">
        <v>35</v>
      </c>
    </row>
    <row r="14" spans="1:7" ht="30.75">
      <c r="A14" s="2">
        <f t="shared" si="0"/>
        <v>9</v>
      </c>
      <c r="B14" s="3" t="s">
        <v>36</v>
      </c>
      <c r="C14" s="4" t="s">
        <v>20</v>
      </c>
      <c r="D14" s="2">
        <v>2</v>
      </c>
      <c r="E14" s="7">
        <v>1532</v>
      </c>
      <c r="F14" s="2" t="s">
        <v>5</v>
      </c>
      <c r="G14" s="4" t="s">
        <v>37</v>
      </c>
    </row>
    <row r="15" spans="1:7" ht="30.75">
      <c r="A15" s="2">
        <f t="shared" si="0"/>
        <v>10</v>
      </c>
      <c r="B15" s="3" t="s">
        <v>38</v>
      </c>
      <c r="C15" s="2"/>
      <c r="D15" s="2" t="s">
        <v>22</v>
      </c>
      <c r="E15" s="8">
        <v>8927</v>
      </c>
      <c r="F15" s="2" t="s">
        <v>6</v>
      </c>
      <c r="G15" s="4" t="s">
        <v>39</v>
      </c>
    </row>
    <row r="16" spans="1:7" ht="15">
      <c r="A16" s="2">
        <f>A15+1</f>
        <v>11</v>
      </c>
      <c r="B16" s="5" t="s">
        <v>40</v>
      </c>
      <c r="C16" s="4" t="s">
        <v>20</v>
      </c>
      <c r="D16" s="4">
        <v>2</v>
      </c>
      <c r="E16" s="4">
        <v>1531</v>
      </c>
      <c r="F16" s="4" t="s">
        <v>6</v>
      </c>
      <c r="G16" s="4" t="s">
        <v>41</v>
      </c>
    </row>
    <row r="17" spans="1:7" ht="30.75">
      <c r="A17" s="2">
        <f t="shared" si="0"/>
        <v>12</v>
      </c>
      <c r="B17" s="3" t="s">
        <v>42</v>
      </c>
      <c r="C17" s="2"/>
      <c r="D17" s="9" t="s">
        <v>22</v>
      </c>
      <c r="E17" s="19">
        <v>5292</v>
      </c>
      <c r="F17" s="2" t="s">
        <v>7</v>
      </c>
      <c r="G17" s="4" t="s">
        <v>43</v>
      </c>
    </row>
    <row r="18" spans="1:7" ht="30.75">
      <c r="A18" s="2">
        <f t="shared" si="0"/>
        <v>13</v>
      </c>
      <c r="B18" s="3" t="s">
        <v>44</v>
      </c>
      <c r="C18" s="2" t="s">
        <v>20</v>
      </c>
      <c r="D18" s="2">
        <v>2</v>
      </c>
      <c r="E18" s="8">
        <v>1531</v>
      </c>
      <c r="F18" s="2" t="s">
        <v>7</v>
      </c>
      <c r="G18" s="10" t="s">
        <v>45</v>
      </c>
    </row>
    <row r="19" spans="1:7" ht="30.75">
      <c r="A19" s="2">
        <f t="shared" si="0"/>
        <v>14</v>
      </c>
      <c r="B19" s="3" t="s">
        <v>46</v>
      </c>
      <c r="C19" s="2" t="s">
        <v>22</v>
      </c>
      <c r="D19" s="2" t="s">
        <v>22</v>
      </c>
      <c r="E19" s="8">
        <v>5391</v>
      </c>
      <c r="F19" s="2" t="s">
        <v>8</v>
      </c>
      <c r="G19" s="4" t="s">
        <v>47</v>
      </c>
    </row>
    <row r="20" spans="1:7" ht="15">
      <c r="A20" s="2">
        <f t="shared" si="0"/>
        <v>15</v>
      </c>
      <c r="B20" s="3" t="s">
        <v>48</v>
      </c>
      <c r="C20" s="2" t="s">
        <v>49</v>
      </c>
      <c r="D20" s="2">
        <v>0.6</v>
      </c>
      <c r="E20" s="8">
        <v>531</v>
      </c>
      <c r="F20" s="2" t="s">
        <v>9</v>
      </c>
      <c r="G20" s="4" t="s">
        <v>50</v>
      </c>
    </row>
    <row r="21" spans="1:7" ht="30.75">
      <c r="A21" s="2">
        <f t="shared" si="0"/>
        <v>16</v>
      </c>
      <c r="B21" s="3" t="s">
        <v>51</v>
      </c>
      <c r="C21" s="2" t="s">
        <v>22</v>
      </c>
      <c r="D21" s="2" t="s">
        <v>22</v>
      </c>
      <c r="E21" s="8">
        <v>2029</v>
      </c>
      <c r="F21" s="2" t="s">
        <v>9</v>
      </c>
      <c r="G21" s="4" t="s">
        <v>52</v>
      </c>
    </row>
    <row r="22" spans="1:7" ht="54.75">
      <c r="A22" s="2">
        <f t="shared" si="0"/>
        <v>17</v>
      </c>
      <c r="B22" s="11" t="s">
        <v>53</v>
      </c>
      <c r="C22" s="2" t="s">
        <v>22</v>
      </c>
      <c r="D22" s="2" t="s">
        <v>22</v>
      </c>
      <c r="E22" s="8">
        <v>1974</v>
      </c>
      <c r="F22" s="2" t="s">
        <v>9</v>
      </c>
      <c r="G22" s="4" t="s">
        <v>54</v>
      </c>
    </row>
    <row r="23" spans="1:7" ht="30.75">
      <c r="A23" s="2">
        <f t="shared" si="0"/>
        <v>18</v>
      </c>
      <c r="B23" s="3" t="s">
        <v>78</v>
      </c>
      <c r="C23" s="2" t="s">
        <v>20</v>
      </c>
      <c r="D23" s="2">
        <v>1</v>
      </c>
      <c r="E23" s="8">
        <v>734</v>
      </c>
      <c r="F23" s="2" t="s">
        <v>79</v>
      </c>
      <c r="G23" s="4" t="s">
        <v>80</v>
      </c>
    </row>
    <row r="24" spans="1:7" ht="30.75">
      <c r="A24" s="2">
        <f t="shared" si="0"/>
        <v>19</v>
      </c>
      <c r="B24" s="3" t="s">
        <v>81</v>
      </c>
      <c r="C24" s="2" t="s">
        <v>20</v>
      </c>
      <c r="D24" s="2">
        <v>2</v>
      </c>
      <c r="E24" s="8">
        <v>1468</v>
      </c>
      <c r="F24" s="2" t="s">
        <v>79</v>
      </c>
      <c r="G24" s="4" t="s">
        <v>80</v>
      </c>
    </row>
    <row r="25" spans="1:7" ht="30.75">
      <c r="A25" s="2">
        <f t="shared" si="0"/>
        <v>20</v>
      </c>
      <c r="B25" s="3" t="s">
        <v>82</v>
      </c>
      <c r="C25" s="2" t="s">
        <v>22</v>
      </c>
      <c r="D25" s="2"/>
      <c r="E25" s="8">
        <v>203445</v>
      </c>
      <c r="F25" s="2" t="s">
        <v>83</v>
      </c>
      <c r="G25" s="4" t="s">
        <v>84</v>
      </c>
    </row>
    <row r="26" spans="1:7" ht="30.75">
      <c r="A26" s="2">
        <f t="shared" si="0"/>
        <v>21</v>
      </c>
      <c r="B26" s="21" t="s">
        <v>85</v>
      </c>
      <c r="C26" s="2" t="s">
        <v>22</v>
      </c>
      <c r="D26" s="14"/>
      <c r="E26" s="8">
        <v>15084</v>
      </c>
      <c r="F26" s="2" t="s">
        <v>83</v>
      </c>
      <c r="G26" s="4" t="s">
        <v>86</v>
      </c>
    </row>
    <row r="27" spans="1:7" ht="30.75">
      <c r="A27" s="2">
        <f t="shared" si="0"/>
        <v>22</v>
      </c>
      <c r="B27" s="3" t="s">
        <v>87</v>
      </c>
      <c r="C27" s="2" t="s">
        <v>22</v>
      </c>
      <c r="D27" s="2"/>
      <c r="E27" s="8">
        <v>4074</v>
      </c>
      <c r="F27" s="2" t="s">
        <v>83</v>
      </c>
      <c r="G27" s="4" t="s">
        <v>88</v>
      </c>
    </row>
    <row r="28" spans="1:7" ht="30.75">
      <c r="A28" s="2">
        <f t="shared" si="0"/>
        <v>23</v>
      </c>
      <c r="B28" s="3" t="s">
        <v>89</v>
      </c>
      <c r="C28" s="2" t="s">
        <v>22</v>
      </c>
      <c r="D28" s="2"/>
      <c r="E28" s="8">
        <v>2198</v>
      </c>
      <c r="F28" s="2" t="s">
        <v>83</v>
      </c>
      <c r="G28" s="4" t="s">
        <v>90</v>
      </c>
    </row>
    <row r="29" spans="1:7" ht="15">
      <c r="A29" s="15"/>
      <c r="B29" s="41" t="s">
        <v>55</v>
      </c>
      <c r="C29" s="14"/>
      <c r="D29" s="14"/>
      <c r="E29" s="13">
        <f>SUM(E6:E28)</f>
        <v>302203</v>
      </c>
      <c r="F29" s="2"/>
      <c r="G29" s="4"/>
    </row>
    <row r="30" spans="1:7" ht="15">
      <c r="A30" s="15"/>
      <c r="B30" s="3"/>
      <c r="C30" s="2"/>
      <c r="D30" s="2"/>
      <c r="E30" s="2"/>
      <c r="F30" s="2"/>
      <c r="G30" s="4"/>
    </row>
    <row r="31" spans="1:7" ht="30" customHeight="1">
      <c r="A31" s="15"/>
      <c r="B31" s="12" t="s">
        <v>56</v>
      </c>
      <c r="C31" s="2"/>
      <c r="D31" s="2"/>
      <c r="E31" s="2"/>
      <c r="F31" s="2"/>
      <c r="G31" s="4"/>
    </row>
    <row r="32" spans="1:7" ht="30.75">
      <c r="A32" s="2">
        <v>1</v>
      </c>
      <c r="B32" s="5" t="s">
        <v>57</v>
      </c>
      <c r="C32" s="4"/>
      <c r="D32" s="4"/>
      <c r="E32" s="4">
        <v>612</v>
      </c>
      <c r="F32" s="4" t="s">
        <v>0</v>
      </c>
      <c r="G32" s="4"/>
    </row>
    <row r="33" spans="1:7" ht="30.75">
      <c r="A33" s="2">
        <f>A32+1</f>
        <v>2</v>
      </c>
      <c r="B33" s="16" t="s">
        <v>58</v>
      </c>
      <c r="C33" s="2" t="s">
        <v>59</v>
      </c>
      <c r="D33" s="2">
        <v>5</v>
      </c>
      <c r="E33" s="2">
        <v>2660</v>
      </c>
      <c r="F33" s="2" t="s">
        <v>5</v>
      </c>
      <c r="G33" s="4" t="s">
        <v>60</v>
      </c>
    </row>
    <row r="34" spans="1:7" ht="30.75">
      <c r="A34" s="2">
        <f>A33+1</f>
        <v>3</v>
      </c>
      <c r="B34" s="16" t="s">
        <v>58</v>
      </c>
      <c r="C34" s="2" t="s">
        <v>59</v>
      </c>
      <c r="D34" s="2">
        <v>6</v>
      </c>
      <c r="E34" s="2">
        <v>3192</v>
      </c>
      <c r="F34" s="2" t="s">
        <v>6</v>
      </c>
      <c r="G34" s="4"/>
    </row>
    <row r="35" spans="1:7" ht="15">
      <c r="A35" s="2"/>
      <c r="B35" s="3" t="s">
        <v>61</v>
      </c>
      <c r="C35" s="2"/>
      <c r="D35" s="2"/>
      <c r="E35" s="2">
        <v>9242</v>
      </c>
      <c r="F35" s="2" t="s">
        <v>6</v>
      </c>
      <c r="G35" s="4"/>
    </row>
    <row r="36" spans="1:7" ht="15">
      <c r="A36" s="2"/>
      <c r="B36" s="42" t="s">
        <v>91</v>
      </c>
      <c r="C36" s="4" t="s">
        <v>59</v>
      </c>
      <c r="D36" s="4">
        <v>0.242</v>
      </c>
      <c r="E36" s="4">
        <v>484.8</v>
      </c>
      <c r="F36" s="4" t="s">
        <v>83</v>
      </c>
      <c r="G36" s="4" t="s">
        <v>92</v>
      </c>
    </row>
    <row r="37" spans="1:7" ht="15">
      <c r="A37" s="2"/>
      <c r="B37" s="41" t="s">
        <v>55</v>
      </c>
      <c r="C37" s="2"/>
      <c r="D37" s="2"/>
      <c r="E37" s="14">
        <f>SUM(E32:E36)</f>
        <v>16190.8</v>
      </c>
      <c r="F37" s="2"/>
      <c r="G37" s="4"/>
    </row>
    <row r="39" ht="15">
      <c r="B39" s="18"/>
    </row>
    <row r="40" spans="1:6" ht="15" customHeight="1">
      <c r="A40" s="47" t="s">
        <v>94</v>
      </c>
      <c r="B40" s="47"/>
      <c r="C40" s="47"/>
      <c r="D40" s="47"/>
      <c r="E40" s="47"/>
      <c r="F40" s="47"/>
    </row>
    <row r="41" spans="1:6" ht="15" customHeight="1">
      <c r="A41" s="20"/>
      <c r="B41" s="20"/>
      <c r="C41" s="20"/>
      <c r="D41" s="20"/>
      <c r="E41" s="20"/>
      <c r="F41" s="20"/>
    </row>
    <row r="43" spans="1:2" ht="24" customHeight="1">
      <c r="A43" s="43" t="s">
        <v>93</v>
      </c>
      <c r="B43" s="43"/>
    </row>
    <row r="52" ht="15">
      <c r="F52" s="17"/>
    </row>
  </sheetData>
  <sheetProtection/>
  <mergeCells count="6">
    <mergeCell ref="A43:B43"/>
    <mergeCell ref="A1:F1"/>
    <mergeCell ref="A2:F2"/>
    <mergeCell ref="A3:F3"/>
    <mergeCell ref="A4:F4"/>
    <mergeCell ref="A40:F40"/>
  </mergeCells>
  <printOptions/>
  <pageMargins left="0.7086614173228347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7"/>
  <sheetViews>
    <sheetView tabSelected="1" zoomScalePageLayoutView="0" workbookViewId="0" topLeftCell="A1">
      <selection activeCell="A1" sqref="A1:D21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51" t="s">
        <v>62</v>
      </c>
      <c r="B2" s="51"/>
      <c r="C2" s="51"/>
      <c r="D2" s="51"/>
    </row>
    <row r="3" spans="1:4" ht="13.5">
      <c r="A3" s="48" t="s">
        <v>63</v>
      </c>
      <c r="B3" s="48"/>
      <c r="C3" s="48"/>
      <c r="D3" s="48"/>
    </row>
    <row r="4" spans="1:4" ht="41.25" customHeight="1">
      <c r="A4" s="49" t="s">
        <v>76</v>
      </c>
      <c r="B4" s="49"/>
      <c r="C4" s="49"/>
      <c r="D4" s="49"/>
    </row>
    <row r="5" ht="12.75">
      <c r="A5" s="22"/>
    </row>
    <row r="6" spans="1:7" ht="12.75">
      <c r="A6" s="23" t="s">
        <v>64</v>
      </c>
      <c r="B6" s="24" t="s">
        <v>65</v>
      </c>
      <c r="C6" s="25">
        <v>2268455</v>
      </c>
      <c r="D6" s="26" t="s">
        <v>66</v>
      </c>
      <c r="E6" s="27"/>
      <c r="F6" s="27"/>
      <c r="G6" s="27"/>
    </row>
    <row r="7" spans="1:4" ht="12.75">
      <c r="A7" s="23" t="s">
        <v>67</v>
      </c>
      <c r="B7" s="24" t="s">
        <v>65</v>
      </c>
      <c r="C7" s="25">
        <v>2260057</v>
      </c>
      <c r="D7" s="26" t="s">
        <v>66</v>
      </c>
    </row>
    <row r="8" spans="1:4" ht="12.75">
      <c r="A8" s="23" t="s">
        <v>68</v>
      </c>
      <c r="B8" s="24" t="s">
        <v>65</v>
      </c>
      <c r="C8" s="25">
        <f>C10+C11+C12+C13</f>
        <v>1972206</v>
      </c>
      <c r="D8" s="26" t="s">
        <v>66</v>
      </c>
    </row>
    <row r="9" spans="1:4" ht="12.75">
      <c r="A9" s="28" t="s">
        <v>69</v>
      </c>
      <c r="B9" s="24"/>
      <c r="C9" s="25"/>
      <c r="D9" s="26"/>
    </row>
    <row r="10" spans="1:5" ht="40.5" customHeight="1">
      <c r="A10" s="29" t="s">
        <v>70</v>
      </c>
      <c r="B10" s="30" t="s">
        <v>65</v>
      </c>
      <c r="C10" s="31">
        <v>386163</v>
      </c>
      <c r="D10" s="32" t="s">
        <v>66</v>
      </c>
      <c r="E10" s="33"/>
    </row>
    <row r="11" spans="1:5" ht="78.75">
      <c r="A11" s="34" t="s">
        <v>71</v>
      </c>
      <c r="B11" s="30" t="s">
        <v>65</v>
      </c>
      <c r="C11" s="31">
        <v>901721</v>
      </c>
      <c r="D11" s="32" t="s">
        <v>66</v>
      </c>
      <c r="E11" s="33"/>
    </row>
    <row r="12" spans="1:5" ht="13.5" customHeight="1">
      <c r="A12" s="28" t="s">
        <v>72</v>
      </c>
      <c r="B12" s="24" t="s">
        <v>65</v>
      </c>
      <c r="C12" s="25">
        <v>382119</v>
      </c>
      <c r="D12" s="26" t="s">
        <v>66</v>
      </c>
      <c r="E12" s="35"/>
    </row>
    <row r="13" spans="1:5" ht="12.75">
      <c r="A13" s="23" t="s">
        <v>73</v>
      </c>
      <c r="B13" s="24" t="s">
        <v>65</v>
      </c>
      <c r="C13" s="25">
        <v>302203</v>
      </c>
      <c r="D13" s="26" t="s">
        <v>66</v>
      </c>
      <c r="E13" s="33"/>
    </row>
    <row r="14" spans="1:4" ht="5.25" customHeight="1">
      <c r="A14" s="23"/>
      <c r="B14" s="24"/>
      <c r="C14" s="25"/>
      <c r="D14" s="26"/>
    </row>
    <row r="15" spans="1:5" ht="13.5" customHeight="1">
      <c r="A15" s="36" t="s">
        <v>77</v>
      </c>
      <c r="B15" s="36"/>
      <c r="C15" s="36">
        <v>254901</v>
      </c>
      <c r="D15" s="26" t="s">
        <v>66</v>
      </c>
      <c r="E15" s="27"/>
    </row>
    <row r="16" spans="1:4" ht="9" customHeight="1">
      <c r="A16" s="37"/>
      <c r="B16" s="24"/>
      <c r="C16" s="25"/>
      <c r="D16" s="25"/>
    </row>
    <row r="17" spans="1:4" ht="12.75">
      <c r="A17" s="50" t="s">
        <v>74</v>
      </c>
      <c r="B17" s="50"/>
      <c r="C17" s="50"/>
      <c r="D17" s="50"/>
    </row>
    <row r="18" spans="1:4" ht="12.75">
      <c r="A18" s="50" t="s">
        <v>75</v>
      </c>
      <c r="B18" s="50"/>
      <c r="C18" s="50"/>
      <c r="D18" s="50"/>
    </row>
    <row r="19" spans="1:4" ht="12.75">
      <c r="A19" s="37"/>
      <c r="B19" s="24"/>
      <c r="C19" s="25"/>
      <c r="D19" s="25"/>
    </row>
    <row r="20" spans="1:3" ht="12.75">
      <c r="A20" s="37"/>
      <c r="B20" s="24"/>
      <c r="C20" s="25"/>
    </row>
    <row r="21" spans="1:2" ht="12.75">
      <c r="A21" s="38"/>
      <c r="B21" s="38"/>
    </row>
    <row r="32" spans="1:4" ht="12.75">
      <c r="A32" s="51"/>
      <c r="B32" s="51"/>
      <c r="C32" s="51"/>
      <c r="D32" s="51"/>
    </row>
    <row r="33" spans="1:4" ht="13.5">
      <c r="A33" s="48"/>
      <c r="B33" s="48"/>
      <c r="C33" s="48"/>
      <c r="D33" s="48"/>
    </row>
    <row r="34" spans="1:4" ht="37.5" customHeight="1">
      <c r="A34" s="49"/>
      <c r="B34" s="49"/>
      <c r="C34" s="49"/>
      <c r="D34" s="49"/>
    </row>
    <row r="35" ht="9" customHeight="1">
      <c r="A35" s="22"/>
    </row>
    <row r="36" spans="1:4" ht="12.75">
      <c r="A36" s="37"/>
      <c r="B36" s="24"/>
      <c r="C36" s="25"/>
      <c r="D36" s="25"/>
    </row>
    <row r="37" spans="1:4" ht="12.75">
      <c r="A37" s="37"/>
      <c r="B37" s="24"/>
      <c r="C37" s="25"/>
      <c r="D37" s="25"/>
    </row>
    <row r="38" spans="1:4" ht="12.75">
      <c r="A38" s="37"/>
      <c r="B38" s="24"/>
      <c r="C38" s="25"/>
      <c r="D38" s="25"/>
    </row>
    <row r="39" spans="1:4" ht="12.75">
      <c r="A39" s="39"/>
      <c r="B39" s="24"/>
      <c r="C39" s="25"/>
      <c r="D39" s="25"/>
    </row>
    <row r="40" spans="1:4" ht="24" customHeight="1">
      <c r="A40" s="40"/>
      <c r="B40" s="24"/>
      <c r="C40" s="25"/>
      <c r="D40" s="25"/>
    </row>
    <row r="41" spans="1:4" ht="12.75">
      <c r="A41" s="39"/>
      <c r="B41" s="24"/>
      <c r="C41" s="25"/>
      <c r="D41" s="25"/>
    </row>
    <row r="42" spans="1:4" ht="12.75">
      <c r="A42" s="39"/>
      <c r="B42" s="24"/>
      <c r="C42" s="25"/>
      <c r="D42" s="25"/>
    </row>
    <row r="43" spans="1:4" ht="12.75">
      <c r="A43" s="37"/>
      <c r="B43" s="24"/>
      <c r="C43" s="25"/>
      <c r="D43" s="25"/>
    </row>
    <row r="44" spans="1:4" ht="12.75">
      <c r="A44" s="37"/>
      <c r="B44" s="24"/>
      <c r="C44" s="25"/>
      <c r="D44" s="25"/>
    </row>
    <row r="45" spans="1:4" ht="12.75">
      <c r="A45" s="37"/>
      <c r="B45" s="24"/>
      <c r="C45" s="25"/>
      <c r="D45" s="25"/>
    </row>
    <row r="46" spans="1:4" ht="12.75">
      <c r="A46" s="50"/>
      <c r="B46" s="50"/>
      <c r="C46" s="50"/>
      <c r="D46" s="50"/>
    </row>
    <row r="47" spans="1:4" ht="12.75">
      <c r="A47" s="50"/>
      <c r="B47" s="50"/>
      <c r="C47" s="50"/>
      <c r="D47" s="50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2022-02-10T11:07:11Z</cp:lastPrinted>
  <dcterms:created xsi:type="dcterms:W3CDTF">1996-10-08T23:32:33Z</dcterms:created>
  <dcterms:modified xsi:type="dcterms:W3CDTF">2022-02-18T13:35:51Z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