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<sst xmlns="http://schemas.openxmlformats.org/spreadsheetml/2006/main" count="133" uniqueCount="86">
  <si>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</si>
  <si>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</si>
  <si>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</si>
  <si>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</si>
  <si>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</si>
  <si>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</si>
  <si>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</si>
  <si>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</si>
  <si>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</si>
  <si>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</si>
  <si>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</si>
  <si>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 12  по пер.  Пионерский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</si>
  <si>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</si>
  <si>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</si>
  <si>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</si>
  <si>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</si>
  <si>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</si>
  <si>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</si>
  <si>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</si>
  <si>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Реконструкция ливневой канализации</t>
  </si>
  <si>
    <t>шт</t>
  </si>
  <si>
    <t>Замена светильника НББ на светодиодный на 1-м эт 1 под</t>
  </si>
  <si>
    <t>№03/02-16</t>
  </si>
  <si>
    <t>Замена свет-ка НББ на светодиод. 2-й эт. 1 под.</t>
  </si>
  <si>
    <t>№03/02-05</t>
  </si>
  <si>
    <t>Замена вв вентелей ХВС, ГВС кв.14</t>
  </si>
  <si>
    <t>№02/01-03</t>
  </si>
  <si>
    <t>Замена светильника НББ на светодиодный на 6-м эт 1 под</t>
  </si>
  <si>
    <t>№03/03-02</t>
  </si>
  <si>
    <t>Замена вв.вентелей кв. 35</t>
  </si>
  <si>
    <t>№02/02-18</t>
  </si>
  <si>
    <t>Замена светильника НББ на светод. На 9-м эт. 1 под.</t>
  </si>
  <si>
    <t>№03/04-10</t>
  </si>
  <si>
    <t>Замена вв.вентелей ХВС ГВС кв. 19</t>
  </si>
  <si>
    <t>№02/03-25</t>
  </si>
  <si>
    <t>Окраска входных дверей 1-2 под</t>
  </si>
  <si>
    <t>по смете</t>
  </si>
  <si>
    <t>№01/05-08</t>
  </si>
  <si>
    <t>Замена стекла 9-й эт 1 под</t>
  </si>
  <si>
    <t>м2</t>
  </si>
  <si>
    <t>№01/05-09</t>
  </si>
  <si>
    <t>Частичная замена трубы на ст. ГВС в подвале по кв.3</t>
  </si>
  <si>
    <t>№02/05-12</t>
  </si>
  <si>
    <t>Замена светл-в НББ на светодиодные в тамбуре, под козырьком входа на 3-м, 4-м и 8 эт.  1 под. В тамбу, подкозырьком входа на 2-м и 4-го по 9-й этажи 2 под.</t>
  </si>
  <si>
    <t>№03/05-03а</t>
  </si>
  <si>
    <t>замена вв.вентилей ХВС,ГВС кв.3(1шт.нар.№189)</t>
  </si>
  <si>
    <t>№02/08-02</t>
  </si>
  <si>
    <t>ремонт покрытия плиты балкона кв.33</t>
  </si>
  <si>
    <t>12м2</t>
  </si>
  <si>
    <t>№01/10-09</t>
  </si>
  <si>
    <t>замена сборок на системе ГВС 1-2 под. Ф25мм</t>
  </si>
  <si>
    <t>№02/10-01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</si>
  <si>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</si>
  <si>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</si>
  <si>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</si>
  <si>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Выкашивание газонов на придомовой территории</t>
  </si>
  <si>
    <t>ч/ч</t>
  </si>
  <si>
    <t>№06/21-10п4</t>
  </si>
  <si>
    <t>Дезинсекция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</si>
  <si>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</si>
  <si>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</si>
  <si>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12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</si>
  <si>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</si>
  <si>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</si>
  <si>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</si>
  <si>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</si>
  <si>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</si>
  <si>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</si>
  <si>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</si>
  <si>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</si>
  <si>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</si>
  <si>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</si>
  <si>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</si>
  <si>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</si>
  <si>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Частичная замена трубы на системе канализации кв.69 (нар.363)</t>
  </si>
  <si>
    <t>№02/10-29 р1</t>
  </si>
  <si>
    <t>Замена кранов маевского на системе отопления на тех.этаже 1-2 под.</t>
  </si>
  <si>
    <t>№02/10-29 р2</t>
  </si>
  <si>
    <t>Замена вв. вентилей ХВС и ГВС кв.6</t>
  </si>
  <si>
    <t>декабрь</t>
  </si>
  <si>
    <t>№02/12-09</t>
  </si>
  <si>
    <t xml:space="preserve">Прочистка снега на проезжей части </t>
  </si>
  <si>
    <t>№12/21-51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</si>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</sst>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8515625" style="1" customWidth="1"/>
    <col min="2" max="2" width="36.140625" style="13" customWidth="1"/>
    <col min="3" max="3" width="8.8515625" style="15" customWidth="1"/>
    <col min="4" max="4" width="8.140625" style="15" customWidth="1"/>
    <col min="5" max="5" width="11.00390625" style="15" customWidth="1"/>
    <col min="6" max="6" width="8.7109375" style="15" bestFit="1" customWidth="1"/>
    <col min="7" max="7" width="11.28125" style="15" customWidth="1"/>
    <col min="8" max="16384" width="8.8515625" style="1" customWidth="1"/>
  </cols>
  <sheetData>
    <row r="1" spans="1:6" ht="15">
      <c r="A1" s="35" t="s">
        <v>9</v>
      </c>
      <c r="B1" s="35"/>
      <c r="C1" s="35"/>
      <c r="D1" s="35"/>
      <c r="E1" s="35"/>
      <c r="F1" s="35"/>
    </row>
    <row r="2" spans="1:6" ht="33" customHeight="1">
      <c r="A2" s="36" t="s">
        <v>10</v>
      </c>
      <c r="B2" s="36"/>
      <c r="C2" s="36"/>
      <c r="D2" s="36"/>
      <c r="E2" s="36"/>
      <c r="F2" s="36"/>
    </row>
    <row r="3" spans="1:6" ht="15">
      <c r="A3" s="36" t="s">
        <v>11</v>
      </c>
      <c r="B3" s="36"/>
      <c r="C3" s="36"/>
      <c r="D3" s="36"/>
      <c r="E3" s="36"/>
      <c r="F3" s="36"/>
    </row>
    <row r="4" spans="1:6" ht="15">
      <c r="A4" s="37"/>
      <c r="B4" s="37"/>
      <c r="C4" s="37"/>
      <c r="D4" s="37"/>
      <c r="E4" s="37"/>
      <c r="F4" s="37"/>
    </row>
    <row r="5" spans="1:7" ht="44.25" customHeight="1">
      <c r="A5" s="2" t="s">
        <v>12</v>
      </c>
      <c r="B5" s="3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4" t="s">
        <v>18</v>
      </c>
    </row>
    <row r="6" spans="1:7" ht="30.75">
      <c r="A6" s="2">
        <v>1</v>
      </c>
      <c r="B6" s="5" t="s">
        <v>19</v>
      </c>
      <c r="C6" s="4" t="s">
        <v>20</v>
      </c>
      <c r="D6" s="4">
        <v>2</v>
      </c>
      <c r="E6" s="4">
        <v>44476</v>
      </c>
      <c r="F6" s="4" t="s">
        <v>0</v>
      </c>
      <c r="G6" s="4"/>
    </row>
    <row r="7" spans="1:7" ht="30.75">
      <c r="A7" s="2">
        <f>A6+1</f>
        <v>2</v>
      </c>
      <c r="B7" s="5" t="s">
        <v>21</v>
      </c>
      <c r="C7" s="4" t="s">
        <v>20</v>
      </c>
      <c r="D7" s="4">
        <v>1</v>
      </c>
      <c r="E7" s="4">
        <v>963</v>
      </c>
      <c r="F7" s="4" t="s">
        <v>1</v>
      </c>
      <c r="G7" s="6" t="s">
        <v>22</v>
      </c>
    </row>
    <row r="8" spans="1:7" ht="30.75">
      <c r="A8" s="2">
        <f aca="true" t="shared" si="0" ref="A8:A23">A7+1</f>
        <v>3</v>
      </c>
      <c r="B8" s="5" t="s">
        <v>23</v>
      </c>
      <c r="C8" s="4" t="s">
        <v>20</v>
      </c>
      <c r="D8" s="4">
        <v>1</v>
      </c>
      <c r="E8" s="4">
        <v>963</v>
      </c>
      <c r="F8" s="4" t="s">
        <v>1</v>
      </c>
      <c r="G8" s="4" t="s">
        <v>24</v>
      </c>
    </row>
    <row r="9" spans="1:7" ht="15">
      <c r="A9" s="2">
        <f t="shared" si="0"/>
        <v>4</v>
      </c>
      <c r="B9" s="5" t="s">
        <v>25</v>
      </c>
      <c r="C9" s="4" t="s">
        <v>20</v>
      </c>
      <c r="D9" s="4">
        <v>2</v>
      </c>
      <c r="E9" s="4">
        <v>1082</v>
      </c>
      <c r="F9" s="4" t="s">
        <v>1</v>
      </c>
      <c r="G9" s="6" t="s">
        <v>26</v>
      </c>
    </row>
    <row r="10" spans="1:7" ht="30.75">
      <c r="A10" s="2">
        <f t="shared" si="0"/>
        <v>5</v>
      </c>
      <c r="B10" s="5" t="s">
        <v>27</v>
      </c>
      <c r="C10" s="4" t="s">
        <v>20</v>
      </c>
      <c r="D10" s="4">
        <v>1</v>
      </c>
      <c r="E10" s="4">
        <v>957</v>
      </c>
      <c r="F10" s="4" t="s">
        <v>2</v>
      </c>
      <c r="G10" s="6" t="s">
        <v>28</v>
      </c>
    </row>
    <row r="11" spans="1:7" ht="15">
      <c r="A11" s="2">
        <f t="shared" si="0"/>
        <v>6</v>
      </c>
      <c r="B11" s="5" t="s">
        <v>29</v>
      </c>
      <c r="C11" s="4" t="s">
        <v>20</v>
      </c>
      <c r="D11" s="4">
        <v>1</v>
      </c>
      <c r="E11" s="4">
        <v>541</v>
      </c>
      <c r="F11" s="4" t="s">
        <v>2</v>
      </c>
      <c r="G11" s="4" t="s">
        <v>30</v>
      </c>
    </row>
    <row r="12" spans="1:7" ht="30.75">
      <c r="A12" s="2">
        <f t="shared" si="0"/>
        <v>7</v>
      </c>
      <c r="B12" s="3" t="s">
        <v>31</v>
      </c>
      <c r="C12" s="4" t="s">
        <v>20</v>
      </c>
      <c r="D12" s="4">
        <v>1</v>
      </c>
      <c r="E12" s="4">
        <v>957</v>
      </c>
      <c r="F12" s="4" t="s">
        <v>3</v>
      </c>
      <c r="G12" s="4" t="s">
        <v>32</v>
      </c>
    </row>
    <row r="13" spans="1:7" ht="15">
      <c r="A13" s="2">
        <f t="shared" si="0"/>
        <v>8</v>
      </c>
      <c r="B13" s="3" t="s">
        <v>33</v>
      </c>
      <c r="C13" s="4" t="s">
        <v>20</v>
      </c>
      <c r="D13" s="4">
        <v>1</v>
      </c>
      <c r="E13" s="4">
        <v>543</v>
      </c>
      <c r="F13" s="4" t="s">
        <v>3</v>
      </c>
      <c r="G13" s="4" t="s">
        <v>34</v>
      </c>
    </row>
    <row r="14" spans="1:7" ht="30.75">
      <c r="A14" s="2">
        <f t="shared" si="0"/>
        <v>9</v>
      </c>
      <c r="B14" s="3" t="s">
        <v>35</v>
      </c>
      <c r="C14" s="7" t="s">
        <v>36</v>
      </c>
      <c r="D14" s="4"/>
      <c r="E14" s="4">
        <v>2720</v>
      </c>
      <c r="F14" s="4" t="s">
        <v>4</v>
      </c>
      <c r="G14" s="4" t="s">
        <v>37</v>
      </c>
    </row>
    <row r="15" spans="1:7" ht="15">
      <c r="A15" s="2">
        <f t="shared" si="0"/>
        <v>10</v>
      </c>
      <c r="B15" s="3" t="s">
        <v>38</v>
      </c>
      <c r="C15" s="7" t="s">
        <v>39</v>
      </c>
      <c r="D15" s="4">
        <v>1</v>
      </c>
      <c r="E15" s="4">
        <v>985</v>
      </c>
      <c r="F15" s="4" t="s">
        <v>4</v>
      </c>
      <c r="G15" s="4" t="s">
        <v>40</v>
      </c>
    </row>
    <row r="16" spans="1:7" ht="29.25" customHeight="1">
      <c r="A16" s="2">
        <f t="shared" si="0"/>
        <v>11</v>
      </c>
      <c r="B16" s="3" t="s">
        <v>41</v>
      </c>
      <c r="C16" s="7" t="s">
        <v>36</v>
      </c>
      <c r="D16" s="4"/>
      <c r="E16" s="4">
        <v>1339</v>
      </c>
      <c r="F16" s="4" t="s">
        <v>4</v>
      </c>
      <c r="G16" s="4" t="s">
        <v>42</v>
      </c>
    </row>
    <row r="17" spans="1:7" ht="78">
      <c r="A17" s="2">
        <f t="shared" si="0"/>
        <v>12</v>
      </c>
      <c r="B17" s="3" t="s">
        <v>43</v>
      </c>
      <c r="C17" s="7" t="s">
        <v>20</v>
      </c>
      <c r="D17" s="4">
        <v>14</v>
      </c>
      <c r="E17" s="4">
        <v>13635</v>
      </c>
      <c r="F17" s="4" t="s">
        <v>4</v>
      </c>
      <c r="G17" s="4" t="s">
        <v>44</v>
      </c>
    </row>
    <row r="18" spans="1:7" ht="30.75">
      <c r="A18" s="2">
        <f t="shared" si="0"/>
        <v>13</v>
      </c>
      <c r="B18" s="3" t="s">
        <v>45</v>
      </c>
      <c r="C18" s="7" t="s">
        <v>20</v>
      </c>
      <c r="D18" s="7">
        <v>1</v>
      </c>
      <c r="E18" s="7">
        <v>765</v>
      </c>
      <c r="F18" s="7" t="s">
        <v>7</v>
      </c>
      <c r="G18" s="7" t="s">
        <v>46</v>
      </c>
    </row>
    <row r="19" spans="1:7" ht="30.75">
      <c r="A19" s="2">
        <f t="shared" si="0"/>
        <v>14</v>
      </c>
      <c r="B19" s="3" t="s">
        <v>47</v>
      </c>
      <c r="C19" s="7" t="s">
        <v>39</v>
      </c>
      <c r="D19" s="7" t="s">
        <v>48</v>
      </c>
      <c r="E19" s="7">
        <v>7236</v>
      </c>
      <c r="F19" s="7" t="s">
        <v>8</v>
      </c>
      <c r="G19" s="8" t="s">
        <v>49</v>
      </c>
    </row>
    <row r="20" spans="1:7" ht="30.75">
      <c r="A20" s="2">
        <f t="shared" si="0"/>
        <v>15</v>
      </c>
      <c r="B20" s="3" t="s">
        <v>50</v>
      </c>
      <c r="C20" s="7" t="s">
        <v>20</v>
      </c>
      <c r="D20" s="7">
        <v>2</v>
      </c>
      <c r="E20" s="7">
        <v>8316</v>
      </c>
      <c r="F20" s="7" t="s">
        <v>8</v>
      </c>
      <c r="G20" s="7" t="s">
        <v>51</v>
      </c>
    </row>
    <row r="21" spans="1:7" ht="30.75">
      <c r="A21" s="2">
        <f t="shared" si="0"/>
        <v>16</v>
      </c>
      <c r="B21" s="3" t="s">
        <v>74</v>
      </c>
      <c r="C21" s="7" t="s">
        <v>36</v>
      </c>
      <c r="D21" s="7" t="s">
        <v>36</v>
      </c>
      <c r="E21" s="7">
        <v>6131</v>
      </c>
      <c r="F21" s="7" t="s">
        <v>8</v>
      </c>
      <c r="G21" s="7" t="s">
        <v>75</v>
      </c>
    </row>
    <row r="22" spans="1:7" ht="46.5">
      <c r="A22" s="2">
        <f t="shared" si="0"/>
        <v>17</v>
      </c>
      <c r="B22" s="3" t="s">
        <v>76</v>
      </c>
      <c r="C22" s="7" t="s">
        <v>36</v>
      </c>
      <c r="D22" s="7" t="s">
        <v>36</v>
      </c>
      <c r="E22" s="7">
        <v>2345</v>
      </c>
      <c r="F22" s="7" t="s">
        <v>8</v>
      </c>
      <c r="G22" s="7" t="s">
        <v>77</v>
      </c>
    </row>
    <row r="23" spans="1:7" ht="30.75">
      <c r="A23" s="2">
        <f t="shared" si="0"/>
        <v>18</v>
      </c>
      <c r="B23" s="3" t="s">
        <v>78</v>
      </c>
      <c r="C23" s="7" t="s">
        <v>20</v>
      </c>
      <c r="D23" s="7">
        <v>3</v>
      </c>
      <c r="E23" s="7">
        <v>2217</v>
      </c>
      <c r="F23" s="7" t="s">
        <v>79</v>
      </c>
      <c r="G23" s="7" t="s">
        <v>80</v>
      </c>
    </row>
    <row r="24" spans="1:7" ht="15">
      <c r="A24" s="9"/>
      <c r="B24" s="10" t="s">
        <v>52</v>
      </c>
      <c r="C24" s="11"/>
      <c r="D24" s="11"/>
      <c r="E24" s="12">
        <f>SUM(E6:E23)</f>
        <v>96171</v>
      </c>
      <c r="F24" s="2"/>
      <c r="G24" s="4"/>
    </row>
    <row r="25" spans="1:7" ht="15">
      <c r="A25" s="9"/>
      <c r="B25" s="3"/>
      <c r="C25" s="2"/>
      <c r="D25" s="2"/>
      <c r="E25" s="2"/>
      <c r="F25" s="2"/>
      <c r="G25" s="4"/>
    </row>
    <row r="26" spans="1:7" ht="30" customHeight="1">
      <c r="A26" s="9"/>
      <c r="B26" s="3" t="s">
        <v>53</v>
      </c>
      <c r="C26" s="2"/>
      <c r="D26" s="2"/>
      <c r="E26" s="2"/>
      <c r="F26" s="2"/>
      <c r="G26" s="4"/>
    </row>
    <row r="27" spans="1:7" ht="30.75">
      <c r="A27" s="2">
        <v>1</v>
      </c>
      <c r="B27" s="5" t="s">
        <v>54</v>
      </c>
      <c r="C27" s="4"/>
      <c r="D27" s="4"/>
      <c r="E27" s="4">
        <v>306</v>
      </c>
      <c r="F27" s="4" t="s">
        <v>0</v>
      </c>
      <c r="G27" s="4"/>
    </row>
    <row r="28" spans="1:7" ht="30.75">
      <c r="A28" s="2">
        <f>A27+1</f>
        <v>2</v>
      </c>
      <c r="B28" s="3" t="s">
        <v>55</v>
      </c>
      <c r="C28" s="7" t="s">
        <v>56</v>
      </c>
      <c r="D28" s="7">
        <v>2</v>
      </c>
      <c r="E28" s="7">
        <v>1064</v>
      </c>
      <c r="F28" s="7" t="s">
        <v>5</v>
      </c>
      <c r="G28" s="7" t="s">
        <v>57</v>
      </c>
    </row>
    <row r="29" spans="1:7" ht="30.75">
      <c r="A29" s="2">
        <f>A28+1</f>
        <v>3</v>
      </c>
      <c r="B29" s="3" t="s">
        <v>55</v>
      </c>
      <c r="C29" s="7" t="s">
        <v>56</v>
      </c>
      <c r="D29" s="7">
        <v>4</v>
      </c>
      <c r="E29" s="7">
        <v>2128</v>
      </c>
      <c r="F29" s="7" t="s">
        <v>6</v>
      </c>
      <c r="G29" s="7"/>
    </row>
    <row r="30" spans="1:7" ht="15">
      <c r="A30" s="2"/>
      <c r="B30" s="3" t="s">
        <v>58</v>
      </c>
      <c r="C30" s="7" t="s">
        <v>56</v>
      </c>
      <c r="D30" s="7"/>
      <c r="E30" s="7">
        <v>5198</v>
      </c>
      <c r="F30" s="7" t="s">
        <v>6</v>
      </c>
      <c r="G30" s="7"/>
    </row>
    <row r="31" spans="1:7" ht="15">
      <c r="A31" s="2"/>
      <c r="B31" s="32" t="s">
        <v>81</v>
      </c>
      <c r="C31" s="4" t="s">
        <v>56</v>
      </c>
      <c r="D31" s="4">
        <v>0.242</v>
      </c>
      <c r="E31" s="4">
        <v>484.8</v>
      </c>
      <c r="F31" s="4" t="s">
        <v>79</v>
      </c>
      <c r="G31" s="4" t="s">
        <v>82</v>
      </c>
    </row>
    <row r="32" spans="1:7" ht="15">
      <c r="A32" s="2"/>
      <c r="B32" s="3"/>
      <c r="C32" s="7"/>
      <c r="D32" s="7"/>
      <c r="E32" s="33">
        <f>SUM(E27:E31)</f>
        <v>9180.8</v>
      </c>
      <c r="F32" s="7"/>
      <c r="G32" s="7"/>
    </row>
    <row r="33" spans="1:7" ht="15">
      <c r="A33" s="2"/>
      <c r="B33" s="3"/>
      <c r="C33" s="7"/>
      <c r="D33" s="7"/>
      <c r="E33" s="7"/>
      <c r="F33" s="7"/>
      <c r="G33" s="7"/>
    </row>
    <row r="36" ht="15">
      <c r="B36" s="14"/>
    </row>
    <row r="37" spans="1:6" ht="15">
      <c r="A37" s="38" t="s">
        <v>59</v>
      </c>
      <c r="B37" s="38"/>
      <c r="C37" s="38"/>
      <c r="D37" s="38"/>
      <c r="E37" s="38"/>
      <c r="F37" s="38"/>
    </row>
    <row r="41" spans="1:2" ht="24" customHeight="1">
      <c r="A41" s="34" t="s">
        <v>83</v>
      </c>
      <c r="B41" s="34"/>
    </row>
  </sheetData>
  <sheetProtection/>
  <mergeCells count="6">
    <mergeCell ref="A41:B41"/>
    <mergeCell ref="A1:F1"/>
    <mergeCell ref="A2:F2"/>
    <mergeCell ref="A3:F3"/>
    <mergeCell ref="A4:F4"/>
    <mergeCell ref="A37:F37"/>
  </mergeCells>
  <printOptions/>
  <pageMargins left="0.7086614173228347" right="0.1968503937007874" top="0.1968503937007874" bottom="0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2" t="s">
        <v>60</v>
      </c>
      <c r="B2" s="42"/>
      <c r="C2" s="42"/>
      <c r="D2" s="42"/>
    </row>
    <row r="3" spans="1:4" ht="13.5">
      <c r="A3" s="39" t="s">
        <v>61</v>
      </c>
      <c r="B3" s="39"/>
      <c r="C3" s="39"/>
      <c r="D3" s="39"/>
    </row>
    <row r="4" spans="1:4" ht="41.25" customHeight="1">
      <c r="A4" s="40" t="s">
        <v>84</v>
      </c>
      <c r="B4" s="40"/>
      <c r="C4" s="40"/>
      <c r="D4" s="40"/>
    </row>
    <row r="5" ht="12.75">
      <c r="A5" s="16"/>
    </row>
    <row r="6" spans="1:4" ht="12.75">
      <c r="A6" s="17" t="s">
        <v>62</v>
      </c>
      <c r="B6" s="18" t="s">
        <v>63</v>
      </c>
      <c r="C6" s="19">
        <v>952786</v>
      </c>
      <c r="D6" s="20" t="s">
        <v>64</v>
      </c>
    </row>
    <row r="7" spans="1:4" ht="12.75">
      <c r="A7" s="17" t="s">
        <v>65</v>
      </c>
      <c r="B7" s="18" t="s">
        <v>63</v>
      </c>
      <c r="C7" s="19">
        <v>944969</v>
      </c>
      <c r="D7" s="20" t="s">
        <v>64</v>
      </c>
    </row>
    <row r="8" spans="1:4" ht="12.75">
      <c r="A8" s="17" t="s">
        <v>66</v>
      </c>
      <c r="B8" s="18" t="s">
        <v>63</v>
      </c>
      <c r="C8" s="19">
        <f>C10+C11+C12+C13</f>
        <v>839289</v>
      </c>
      <c r="D8" s="20" t="s">
        <v>64</v>
      </c>
    </row>
    <row r="9" spans="1:4" ht="12.75">
      <c r="A9" s="21" t="s">
        <v>67</v>
      </c>
      <c r="B9" s="18"/>
      <c r="C9" s="19"/>
      <c r="D9" s="20"/>
    </row>
    <row r="10" spans="1:4" ht="40.5" customHeight="1">
      <c r="A10" s="22" t="s">
        <v>68</v>
      </c>
      <c r="B10" s="23" t="s">
        <v>63</v>
      </c>
      <c r="C10" s="24">
        <v>177198</v>
      </c>
      <c r="D10" s="25" t="s">
        <v>64</v>
      </c>
    </row>
    <row r="11" spans="1:4" ht="78.75">
      <c r="A11" s="26" t="s">
        <v>69</v>
      </c>
      <c r="B11" s="23" t="s">
        <v>63</v>
      </c>
      <c r="C11" s="24">
        <v>390577</v>
      </c>
      <c r="D11" s="25" t="s">
        <v>64</v>
      </c>
    </row>
    <row r="12" spans="1:4" ht="13.5" customHeight="1">
      <c r="A12" s="21" t="s">
        <v>70</v>
      </c>
      <c r="B12" s="18" t="s">
        <v>63</v>
      </c>
      <c r="C12" s="19">
        <v>175343</v>
      </c>
      <c r="D12" s="20" t="s">
        <v>64</v>
      </c>
    </row>
    <row r="13" spans="1:4" ht="12.75">
      <c r="A13" s="17" t="s">
        <v>71</v>
      </c>
      <c r="B13" s="18" t="s">
        <v>63</v>
      </c>
      <c r="C13" s="19">
        <v>96171</v>
      </c>
      <c r="D13" s="20" t="s">
        <v>64</v>
      </c>
    </row>
    <row r="14" spans="1:4" ht="5.25" customHeight="1">
      <c r="A14" s="17"/>
      <c r="B14" s="18"/>
      <c r="C14" s="19"/>
      <c r="D14" s="20"/>
    </row>
    <row r="15" spans="1:4" ht="13.5" customHeight="1">
      <c r="A15" s="27" t="s">
        <v>85</v>
      </c>
      <c r="B15" s="27"/>
      <c r="C15" s="27">
        <v>8007</v>
      </c>
      <c r="D15" s="20" t="s">
        <v>64</v>
      </c>
    </row>
    <row r="16" spans="1:4" ht="9" customHeight="1">
      <c r="A16" s="28"/>
      <c r="B16" s="18"/>
      <c r="C16" s="19"/>
      <c r="D16" s="19"/>
    </row>
    <row r="17" spans="1:4" ht="12.75">
      <c r="A17" s="41" t="s">
        <v>72</v>
      </c>
      <c r="B17" s="41"/>
      <c r="C17" s="41"/>
      <c r="D17" s="41"/>
    </row>
    <row r="18" spans="1:4" ht="12.75">
      <c r="A18" s="41" t="s">
        <v>73</v>
      </c>
      <c r="B18" s="41"/>
      <c r="C18" s="41"/>
      <c r="D18" s="41"/>
    </row>
    <row r="19" spans="1:4" ht="12.75">
      <c r="A19" s="28"/>
      <c r="B19" s="18"/>
      <c r="C19" s="19"/>
      <c r="D19" s="19"/>
    </row>
    <row r="20" spans="1:3" ht="12.75">
      <c r="A20" s="28"/>
      <c r="B20" s="18"/>
      <c r="C20" s="19"/>
    </row>
    <row r="21" spans="1:2" ht="12.75">
      <c r="A21" s="29"/>
      <c r="B21" s="29"/>
    </row>
    <row r="32" spans="1:4" ht="12.75">
      <c r="A32" s="42"/>
      <c r="B32" s="42"/>
      <c r="C32" s="42"/>
      <c r="D32" s="42"/>
    </row>
    <row r="33" spans="1:4" ht="13.5">
      <c r="A33" s="39"/>
      <c r="B33" s="39"/>
      <c r="C33" s="39"/>
      <c r="D33" s="39"/>
    </row>
    <row r="34" spans="1:4" ht="37.5" customHeight="1">
      <c r="A34" s="40"/>
      <c r="B34" s="40"/>
      <c r="C34" s="40"/>
      <c r="D34" s="40"/>
    </row>
    <row r="35" ht="9" customHeight="1">
      <c r="A35" s="16"/>
    </row>
    <row r="36" spans="1:4" ht="12.75">
      <c r="A36" s="28"/>
      <c r="B36" s="18"/>
      <c r="C36" s="19"/>
      <c r="D36" s="19"/>
    </row>
    <row r="37" spans="1:4" ht="12.75">
      <c r="A37" s="28"/>
      <c r="B37" s="18"/>
      <c r="C37" s="19"/>
      <c r="D37" s="19"/>
    </row>
    <row r="38" spans="1:4" ht="12.75">
      <c r="A38" s="28"/>
      <c r="B38" s="18"/>
      <c r="C38" s="19"/>
      <c r="D38" s="19"/>
    </row>
    <row r="39" spans="1:4" ht="12.75">
      <c r="A39" s="30"/>
      <c r="B39" s="18"/>
      <c r="C39" s="19"/>
      <c r="D39" s="19"/>
    </row>
    <row r="40" spans="1:4" ht="24" customHeight="1">
      <c r="A40" s="31"/>
      <c r="B40" s="18"/>
      <c r="C40" s="19"/>
      <c r="D40" s="19"/>
    </row>
    <row r="41" spans="1:4" ht="12.75">
      <c r="A41" s="30"/>
      <c r="B41" s="18"/>
      <c r="C41" s="19"/>
      <c r="D41" s="19"/>
    </row>
    <row r="42" spans="1:4" ht="12.75">
      <c r="A42" s="30"/>
      <c r="B42" s="18"/>
      <c r="C42" s="19"/>
      <c r="D42" s="19"/>
    </row>
    <row r="43" spans="1:4" ht="12.75">
      <c r="A43" s="28"/>
      <c r="B43" s="18"/>
      <c r="C43" s="19"/>
      <c r="D43" s="19"/>
    </row>
    <row r="44" spans="1:4" ht="12.75">
      <c r="A44" s="28"/>
      <c r="B44" s="18"/>
      <c r="C44" s="19"/>
      <c r="D44" s="19"/>
    </row>
    <row r="45" spans="1:4" ht="12.75">
      <c r="A45" s="28"/>
      <c r="B45" s="18"/>
      <c r="C45" s="19"/>
      <c r="D45" s="19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2022-02-10T10:07:52Z</cp:lastPrinted>
  <dcterms:created xsi:type="dcterms:W3CDTF">1996-10-08T23:32:33Z</dcterms:created>
  <dcterms:modified xsi:type="dcterms:W3CDTF">2022-02-18T13:32:35Z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