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A7E95A03-1686-4C79-BFA7-A0B52B25E37F}" xr6:coauthVersionLast="47" xr6:coauthVersionMax="47" xr10:uidLastSave="{00000000-0000-0000-0000-000000000000}"/>
  <bookViews>
    <workbookView xWindow="732" yWindow="732" windowWidth="14724" windowHeight="9108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E32" i="4"/>
  <c r="A29" i="4"/>
  <c r="A27" i="4"/>
  <c r="C8" i="5" l="1"/>
</calcChain>
</file>

<file path=xl/sharedStrings.xml><?xml version="1.0" encoding="utf-8"?>
<sst xmlns="http://schemas.openxmlformats.org/spreadsheetml/2006/main" count="160" uniqueCount="85">
  <si>
    <t>июль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</si>
  <si>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</si>
  <si>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</si>
  <si>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</si>
  <si>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</si>
  <si>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</si>
  <si>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</si>
  <si>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</si>
  <si>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</si>
  <si>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</si>
  <si>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</si>
  <si>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</si>
  <si>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 № 5 по ул. П.Алексеева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</si>
  <si>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</si>
  <si>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</si>
  <si>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</si>
  <si>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</si>
  <si>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</si>
  <si>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</si>
  <si>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</si>
  <si>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</si>
  <si>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</si>
  <si>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</si>
  <si>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</si>
  <si>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</si>
  <si>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ноябрь</t>
  </si>
  <si>
    <t xml:space="preserve">
</t>
  </si>
  <si>
    <t>август</t>
  </si>
  <si>
    <t>по акту</t>
  </si>
  <si>
    <t>Отчёт</t>
  </si>
  <si>
    <t>по смете</t>
  </si>
  <si>
    <t>май</t>
  </si>
  <si>
    <t>декабрь</t>
  </si>
  <si>
    <t>июнь</t>
  </si>
  <si>
    <t>№  5       по ул. Петра Алексеева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</si>
  <si>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</si>
  <si>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 г.                                                                                           </t>
  </si>
  <si>
    <t>Ремонтные работы на системе отопления кв. 38 (наряд №552)</t>
  </si>
  <si>
    <t>смета</t>
  </si>
  <si>
    <t>январь</t>
  </si>
  <si>
    <t>№02/01-05</t>
  </si>
  <si>
    <t>Ремонтные работы на стояке ГВС кв. 8 (наряд №1)</t>
  </si>
  <si>
    <t>№02/01-09</t>
  </si>
  <si>
    <t>Ремонтные работы на стояке ГВС кв. 4-8 (наряд №3)</t>
  </si>
  <si>
    <t>№02/01-11</t>
  </si>
  <si>
    <t>Ремонт дверного откоса 1-го подъезда</t>
  </si>
  <si>
    <t>апрель</t>
  </si>
  <si>
    <t>№01/04-20</t>
  </si>
  <si>
    <t>Демонтаж расходомеров</t>
  </si>
  <si>
    <t>Замена вв. вентилей ХВС и ГВС кв.38(2шт. Нар№74)</t>
  </si>
  <si>
    <t>Устройство контейнерной площадки на придомовой территории по долевому участию</t>
  </si>
  <si>
    <t>Демонтаж тепловычеслителя и термодатчиков</t>
  </si>
  <si>
    <t>Монтаж прибора учета тепловой энергии после проверки</t>
  </si>
  <si>
    <t>Поверка и ремонт приборов учета тепловой энергии</t>
  </si>
  <si>
    <t>Замена датчика движения в тамбуре 3-го под. Заявка 1396</t>
  </si>
  <si>
    <t>Замена вводного вентиля на стояке ГВС в кв.39</t>
  </si>
  <si>
    <t>Монтаж прибора учета тепловой энергии(тепловычислитель)</t>
  </si>
  <si>
    <t>Замена вводного вентиля на системе ХВС в кв.17</t>
  </si>
  <si>
    <t>октябрь</t>
  </si>
  <si>
    <t>Установка датчика движения в тамбуре 3-го под. Заявка 957</t>
  </si>
  <si>
    <t>Механизированная уборка придомовой территории  и внутриквартальных проездов от снега</t>
  </si>
  <si>
    <t>№01/24-44</t>
  </si>
  <si>
    <t>№01/24-45</t>
  </si>
  <si>
    <t>Окашивание придомовой территории</t>
  </si>
  <si>
    <t xml:space="preserve">Окашивание придомовой территории </t>
  </si>
  <si>
    <t>Механизированная уборка придомовой территории от снега</t>
  </si>
  <si>
    <t>№11/24-28(2)</t>
  </si>
  <si>
    <t>№12/24-04/04</t>
  </si>
  <si>
    <t>№12/24-13/04</t>
  </si>
  <si>
    <t>№12/24-14/04</t>
  </si>
  <si>
    <t>№ 02/05-07</t>
  </si>
  <si>
    <t>№02/05-01</t>
  </si>
  <si>
    <t>№06/24-32</t>
  </si>
  <si>
    <t>№ 03/05-10</t>
  </si>
  <si>
    <t>№ 02/07-25</t>
  </si>
  <si>
    <t>№ 07/24-10</t>
  </si>
  <si>
    <t>№ 03/06-02</t>
  </si>
  <si>
    <t>№ 08/24-12</t>
  </si>
  <si>
    <t>№ 08/24-54</t>
  </si>
  <si>
    <t>№ 10/24-39</t>
  </si>
  <si>
    <t>№ 03/10-07</t>
  </si>
  <si>
    <t>№06/24-39</t>
  </si>
  <si>
    <t>№08/24-15</t>
  </si>
  <si>
    <t xml:space="preserve"> Директор ООО "Стройизоляция"                                                               В.В. Акимов </t>
  </si>
  <si>
    <t xml:space="preserve">     Исполнитель : Васильев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</si>
</sst>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 Cyr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0" fillId="0" borderId="0" xfId="0" applyFont="1" applyAlignment="1">
      <alignment horizontal="center"/>
    </xf>
    <xf numFmtId="0" fontId="2" fillId="0" borderId="0" xfId="0" applyFont="1"/>
    <xf numFmtId="0" fontId="0" fillId="0" borderId="0" xfId="0" applyFont="1"/>
    <xf numFmtId="0" fontId="4" fillId="0" borderId="0" xfId="0" applyFont="1"/>
    <xf numFmtId="0" fontId="3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3" fillId="0" borderId="0" xfId="0" applyFont="1" applyAlignme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1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" fillId="0" borderId="0" xfId="1"/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6"/>
  <sheetViews>
    <sheetView topLeftCell="A30" workbookViewId="0">
      <selection sqref="A1:G36"/>
    </sheetView>
  </sheetViews>
  <sheetFormatPr defaultColWidth="8.88671875" defaultRowHeight="15.6" x14ac:dyDescent="0.25"/>
  <cols>
    <col min="1" max="1" width="5.88671875" style="33" customWidth="1"/>
    <col min="2" max="2" width="37.77734375" style="23" customWidth="1"/>
    <col min="3" max="3" width="10.21875" style="18" customWidth="1"/>
    <col min="4" max="4" width="9.6640625" style="18" customWidth="1"/>
    <col min="5" max="5" width="8.44140625" style="18" customWidth="1"/>
    <col min="6" max="6" width="9.77734375" style="18" customWidth="1"/>
    <col min="7" max="7" width="14.77734375" style="18" customWidth="1"/>
    <col min="8" max="16384" width="8.88671875" style="33"/>
  </cols>
  <sheetData>
    <row r="1" spans="1:7" x14ac:dyDescent="0.25">
      <c r="A1" s="46" t="s">
        <v>29</v>
      </c>
      <c r="B1" s="46"/>
      <c r="C1" s="46"/>
      <c r="D1" s="46"/>
      <c r="E1" s="46"/>
      <c r="F1" s="46"/>
    </row>
    <row r="2" spans="1:7" x14ac:dyDescent="0.25">
      <c r="A2" s="47" t="s">
        <v>1</v>
      </c>
      <c r="B2" s="47"/>
      <c r="C2" s="47"/>
      <c r="D2" s="47"/>
      <c r="E2" s="47"/>
      <c r="F2" s="47"/>
    </row>
    <row r="3" spans="1:7" x14ac:dyDescent="0.25">
      <c r="A3" s="47" t="s">
        <v>34</v>
      </c>
      <c r="B3" s="47"/>
      <c r="C3" s="47"/>
      <c r="D3" s="47"/>
      <c r="E3" s="47"/>
      <c r="F3" s="47"/>
    </row>
    <row r="4" spans="1:7" x14ac:dyDescent="0.25">
      <c r="A4" s="48" t="s">
        <v>26</v>
      </c>
      <c r="B4" s="48"/>
      <c r="C4" s="48"/>
      <c r="D4" s="48"/>
      <c r="E4" s="48"/>
      <c r="F4" s="48"/>
    </row>
    <row r="5" spans="1:7" ht="35.4" customHeight="1" x14ac:dyDescent="0.25">
      <c r="A5" s="1" t="s">
        <v>2</v>
      </c>
      <c r="B5" s="43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</row>
    <row r="6" spans="1:7" ht="31.2" x14ac:dyDescent="0.25">
      <c r="A6" s="1">
        <v>1</v>
      </c>
      <c r="B6" s="19" t="s">
        <v>37</v>
      </c>
      <c r="C6" s="1" t="s">
        <v>38</v>
      </c>
      <c r="D6" s="1" t="s">
        <v>38</v>
      </c>
      <c r="E6" s="29">
        <v>5020</v>
      </c>
      <c r="F6" s="1" t="s">
        <v>39</v>
      </c>
      <c r="G6" s="1" t="s">
        <v>40</v>
      </c>
    </row>
    <row r="7" spans="1:7" ht="31.2" x14ac:dyDescent="0.25">
      <c r="A7" s="1">
        <v>2</v>
      </c>
      <c r="B7" s="19" t="s">
        <v>41</v>
      </c>
      <c r="C7" s="1" t="s">
        <v>38</v>
      </c>
      <c r="D7" s="1" t="s">
        <v>38</v>
      </c>
      <c r="E7" s="29">
        <v>1898</v>
      </c>
      <c r="F7" s="1" t="s">
        <v>39</v>
      </c>
      <c r="G7" s="1" t="s">
        <v>42</v>
      </c>
    </row>
    <row r="8" spans="1:7" ht="31.2" x14ac:dyDescent="0.25">
      <c r="A8" s="1">
        <v>3</v>
      </c>
      <c r="B8" s="19" t="s">
        <v>43</v>
      </c>
      <c r="C8" s="1" t="s">
        <v>38</v>
      </c>
      <c r="D8" s="1" t="s">
        <v>38</v>
      </c>
      <c r="E8" s="29">
        <v>6914</v>
      </c>
      <c r="F8" s="1" t="s">
        <v>39</v>
      </c>
      <c r="G8" s="1" t="s">
        <v>44</v>
      </c>
    </row>
    <row r="9" spans="1:7" ht="18.600000000000001" customHeight="1" x14ac:dyDescent="0.25">
      <c r="A9" s="1">
        <v>4</v>
      </c>
      <c r="B9" s="21" t="s">
        <v>45</v>
      </c>
      <c r="C9" s="1" t="s">
        <v>38</v>
      </c>
      <c r="D9" s="1" t="s">
        <v>38</v>
      </c>
      <c r="E9" s="28">
        <v>9852</v>
      </c>
      <c r="F9" s="28" t="s">
        <v>46</v>
      </c>
      <c r="G9" s="1" t="s">
        <v>47</v>
      </c>
    </row>
    <row r="10" spans="1:7" ht="16.2" customHeight="1" x14ac:dyDescent="0.25">
      <c r="A10" s="1">
        <v>5</v>
      </c>
      <c r="B10" s="27" t="s">
        <v>48</v>
      </c>
      <c r="C10" s="35" t="s">
        <v>30</v>
      </c>
      <c r="D10" s="35" t="s">
        <v>30</v>
      </c>
      <c r="E10" s="29">
        <v>370</v>
      </c>
      <c r="F10" s="1" t="s">
        <v>31</v>
      </c>
      <c r="G10" s="35" t="s">
        <v>70</v>
      </c>
    </row>
    <row r="11" spans="1:7" ht="31.2" x14ac:dyDescent="0.3">
      <c r="A11" s="1">
        <v>6</v>
      </c>
      <c r="B11" s="36" t="s">
        <v>49</v>
      </c>
      <c r="C11" s="37" t="s">
        <v>28</v>
      </c>
      <c r="D11" s="37" t="s">
        <v>28</v>
      </c>
      <c r="E11" s="37">
        <v>2252</v>
      </c>
      <c r="F11" s="38" t="s">
        <v>31</v>
      </c>
      <c r="G11" s="38" t="s">
        <v>71</v>
      </c>
    </row>
    <row r="12" spans="1:7" ht="46.8" customHeight="1" x14ac:dyDescent="0.25">
      <c r="A12" s="1">
        <v>7</v>
      </c>
      <c r="B12" s="19" t="s">
        <v>50</v>
      </c>
      <c r="C12" s="35" t="s">
        <v>28</v>
      </c>
      <c r="D12" s="35" t="s">
        <v>28</v>
      </c>
      <c r="E12" s="28">
        <v>33043</v>
      </c>
      <c r="F12" s="28" t="s">
        <v>33</v>
      </c>
      <c r="G12" s="38" t="s">
        <v>72</v>
      </c>
    </row>
    <row r="13" spans="1:7" ht="31.2" x14ac:dyDescent="0.25">
      <c r="A13" s="1">
        <v>8</v>
      </c>
      <c r="B13" s="27" t="s">
        <v>51</v>
      </c>
      <c r="C13" s="35" t="s">
        <v>30</v>
      </c>
      <c r="D13" s="35" t="s">
        <v>30</v>
      </c>
      <c r="E13" s="39">
        <v>1516</v>
      </c>
      <c r="F13" s="35" t="s">
        <v>33</v>
      </c>
      <c r="G13" s="35" t="s">
        <v>73</v>
      </c>
    </row>
    <row r="14" spans="1:7" ht="31.2" x14ac:dyDescent="0.25">
      <c r="A14" s="1">
        <v>9</v>
      </c>
      <c r="B14" s="19" t="s">
        <v>52</v>
      </c>
      <c r="C14" s="35" t="s">
        <v>30</v>
      </c>
      <c r="D14" s="35" t="s">
        <v>30</v>
      </c>
      <c r="E14" s="39">
        <v>2100</v>
      </c>
      <c r="F14" s="35" t="s">
        <v>0</v>
      </c>
      <c r="G14" s="35" t="s">
        <v>74</v>
      </c>
    </row>
    <row r="15" spans="1:7" ht="31.2" x14ac:dyDescent="0.25">
      <c r="A15" s="1">
        <v>10</v>
      </c>
      <c r="B15" s="19" t="s">
        <v>53</v>
      </c>
      <c r="C15" s="35" t="s">
        <v>30</v>
      </c>
      <c r="D15" s="35" t="s">
        <v>30</v>
      </c>
      <c r="E15" s="39">
        <v>17880</v>
      </c>
      <c r="F15" s="35" t="s">
        <v>0</v>
      </c>
      <c r="G15" s="35" t="s">
        <v>75</v>
      </c>
    </row>
    <row r="16" spans="1:7" ht="31.2" x14ac:dyDescent="0.25">
      <c r="A16" s="1">
        <v>11</v>
      </c>
      <c r="B16" s="19" t="s">
        <v>54</v>
      </c>
      <c r="C16" s="35" t="s">
        <v>30</v>
      </c>
      <c r="D16" s="35" t="s">
        <v>30</v>
      </c>
      <c r="E16" s="39">
        <v>2951</v>
      </c>
      <c r="F16" s="35" t="s">
        <v>0</v>
      </c>
      <c r="G16" s="35" t="s">
        <v>76</v>
      </c>
    </row>
    <row r="17" spans="1:10" ht="31.2" x14ac:dyDescent="0.25">
      <c r="A17" s="1">
        <v>12</v>
      </c>
      <c r="B17" s="19" t="s">
        <v>55</v>
      </c>
      <c r="C17" s="35" t="s">
        <v>30</v>
      </c>
      <c r="D17" s="35" t="s">
        <v>30</v>
      </c>
      <c r="E17" s="39">
        <v>1210</v>
      </c>
      <c r="F17" s="35" t="s">
        <v>27</v>
      </c>
      <c r="G17" s="35" t="s">
        <v>77</v>
      </c>
    </row>
    <row r="18" spans="1:10" ht="31.2" x14ac:dyDescent="0.25">
      <c r="A18" s="1">
        <v>13</v>
      </c>
      <c r="B18" s="19" t="s">
        <v>56</v>
      </c>
      <c r="C18" s="35" t="s">
        <v>30</v>
      </c>
      <c r="D18" s="35" t="s">
        <v>30</v>
      </c>
      <c r="E18" s="22">
        <v>1742</v>
      </c>
      <c r="F18" s="35" t="s">
        <v>27</v>
      </c>
      <c r="G18" s="35" t="s">
        <v>78</v>
      </c>
    </row>
    <row r="19" spans="1:10" ht="31.2" x14ac:dyDescent="0.25">
      <c r="A19" s="1">
        <v>14</v>
      </c>
      <c r="B19" s="19" t="s">
        <v>57</v>
      </c>
      <c r="C19" s="35" t="s">
        <v>30</v>
      </c>
      <c r="D19" s="35" t="s">
        <v>30</v>
      </c>
      <c r="E19" s="22">
        <v>1221</v>
      </c>
      <c r="F19" s="35" t="s">
        <v>58</v>
      </c>
      <c r="G19" s="35" t="s">
        <v>79</v>
      </c>
    </row>
    <row r="20" spans="1:10" s="40" customFormat="1" ht="31.2" x14ac:dyDescent="0.25">
      <c r="A20" s="1">
        <v>15</v>
      </c>
      <c r="B20" s="19" t="s">
        <v>59</v>
      </c>
      <c r="C20" s="35" t="s">
        <v>30</v>
      </c>
      <c r="D20" s="35" t="s">
        <v>30</v>
      </c>
      <c r="E20" s="29">
        <v>2572</v>
      </c>
      <c r="F20" s="35" t="s">
        <v>25</v>
      </c>
      <c r="G20" s="35" t="s">
        <v>80</v>
      </c>
    </row>
    <row r="21" spans="1:10" x14ac:dyDescent="0.25">
      <c r="A21" s="1"/>
      <c r="B21" s="30" t="s">
        <v>9</v>
      </c>
      <c r="C21" s="24"/>
      <c r="D21" s="24"/>
      <c r="E21" s="25">
        <f>SUM(E6:E20)</f>
        <v>90541</v>
      </c>
      <c r="F21" s="20"/>
      <c r="G21" s="20"/>
    </row>
    <row r="22" spans="1:10" ht="16.2" thickBot="1" x14ac:dyDescent="0.3">
      <c r="A22" s="1"/>
      <c r="B22" s="19"/>
      <c r="C22" s="20"/>
      <c r="D22" s="20"/>
      <c r="E22" s="20"/>
      <c r="F22" s="20"/>
      <c r="G22" s="20"/>
    </row>
    <row r="23" spans="1:10" ht="30.6" customHeight="1" thickBot="1" x14ac:dyDescent="0.3">
      <c r="A23" s="1"/>
      <c r="B23" s="26" t="s">
        <v>10</v>
      </c>
      <c r="C23" s="20"/>
      <c r="D23" s="20"/>
      <c r="E23" s="20"/>
      <c r="F23" s="20"/>
      <c r="G23" s="20"/>
      <c r="I23" s="31"/>
      <c r="J23" s="32"/>
    </row>
    <row r="24" spans="1:10" ht="48" customHeight="1" x14ac:dyDescent="0.25">
      <c r="A24" s="1">
        <v>1</v>
      </c>
      <c r="B24" s="19" t="s">
        <v>60</v>
      </c>
      <c r="C24" s="34" t="s">
        <v>28</v>
      </c>
      <c r="D24" s="34" t="s">
        <v>28</v>
      </c>
      <c r="E24" s="1">
        <v>879</v>
      </c>
      <c r="F24" s="1" t="s">
        <v>39</v>
      </c>
      <c r="G24" s="1" t="s">
        <v>61</v>
      </c>
    </row>
    <row r="25" spans="1:10" ht="48" customHeight="1" x14ac:dyDescent="0.25">
      <c r="A25" s="1">
        <v>2</v>
      </c>
      <c r="B25" s="19" t="s">
        <v>60</v>
      </c>
      <c r="C25" s="34" t="s">
        <v>28</v>
      </c>
      <c r="D25" s="34" t="s">
        <v>28</v>
      </c>
      <c r="E25" s="1">
        <v>665</v>
      </c>
      <c r="F25" s="1" t="s">
        <v>39</v>
      </c>
      <c r="G25" s="1" t="s">
        <v>62</v>
      </c>
    </row>
    <row r="26" spans="1:10" ht="19.2" customHeight="1" x14ac:dyDescent="0.3">
      <c r="A26" s="1">
        <v>3</v>
      </c>
      <c r="B26" s="36" t="s">
        <v>63</v>
      </c>
      <c r="C26" s="41" t="s">
        <v>28</v>
      </c>
      <c r="D26" s="41" t="s">
        <v>28</v>
      </c>
      <c r="E26" s="41">
        <v>1986</v>
      </c>
      <c r="F26" s="42" t="s">
        <v>33</v>
      </c>
      <c r="G26" s="35" t="s">
        <v>81</v>
      </c>
    </row>
    <row r="27" spans="1:10" ht="19.2" customHeight="1" x14ac:dyDescent="0.3">
      <c r="A27" s="1">
        <f t="shared" ref="A27" si="0">A26+1</f>
        <v>4</v>
      </c>
      <c r="B27" s="36" t="s">
        <v>64</v>
      </c>
      <c r="C27" s="41" t="s">
        <v>28</v>
      </c>
      <c r="D27" s="41" t="s">
        <v>28</v>
      </c>
      <c r="E27" s="35">
        <v>1986</v>
      </c>
      <c r="F27" s="1" t="s">
        <v>27</v>
      </c>
      <c r="G27" s="35" t="s">
        <v>82</v>
      </c>
    </row>
    <row r="28" spans="1:10" ht="31.2" x14ac:dyDescent="0.25">
      <c r="A28" s="1">
        <v>5</v>
      </c>
      <c r="B28" s="19" t="s">
        <v>65</v>
      </c>
      <c r="C28" s="34" t="s">
        <v>28</v>
      </c>
      <c r="D28" s="34" t="s">
        <v>28</v>
      </c>
      <c r="E28" s="1">
        <v>1500</v>
      </c>
      <c r="F28" s="1" t="s">
        <v>25</v>
      </c>
      <c r="G28" s="1" t="s">
        <v>66</v>
      </c>
    </row>
    <row r="29" spans="1:10" ht="31.2" x14ac:dyDescent="0.25">
      <c r="A29" s="1">
        <f t="shared" ref="A29" si="1">A28+1</f>
        <v>6</v>
      </c>
      <c r="B29" s="19" t="s">
        <v>65</v>
      </c>
      <c r="C29" s="34" t="s">
        <v>28</v>
      </c>
      <c r="D29" s="34" t="s">
        <v>28</v>
      </c>
      <c r="E29" s="1">
        <v>1500</v>
      </c>
      <c r="F29" s="1" t="s">
        <v>32</v>
      </c>
      <c r="G29" s="1" t="s">
        <v>67</v>
      </c>
    </row>
    <row r="30" spans="1:10" ht="31.2" x14ac:dyDescent="0.25">
      <c r="A30" s="1">
        <v>7</v>
      </c>
      <c r="B30" s="19" t="s">
        <v>65</v>
      </c>
      <c r="C30" s="34" t="s">
        <v>28</v>
      </c>
      <c r="D30" s="34" t="s">
        <v>28</v>
      </c>
      <c r="E30" s="1">
        <v>1000</v>
      </c>
      <c r="F30" s="1" t="s">
        <v>32</v>
      </c>
      <c r="G30" s="1" t="s">
        <v>68</v>
      </c>
    </row>
    <row r="31" spans="1:10" ht="34.200000000000003" customHeight="1" x14ac:dyDescent="0.25">
      <c r="A31" s="1">
        <v>8</v>
      </c>
      <c r="B31" s="19" t="s">
        <v>65</v>
      </c>
      <c r="C31" s="34" t="s">
        <v>28</v>
      </c>
      <c r="D31" s="34" t="s">
        <v>28</v>
      </c>
      <c r="E31" s="1">
        <v>500</v>
      </c>
      <c r="F31" s="1" t="s">
        <v>32</v>
      </c>
      <c r="G31" s="1" t="s">
        <v>69</v>
      </c>
    </row>
    <row r="32" spans="1:10" x14ac:dyDescent="0.25">
      <c r="A32" s="1"/>
      <c r="B32" s="30" t="s">
        <v>9</v>
      </c>
      <c r="C32" s="20"/>
      <c r="D32" s="20"/>
      <c r="E32" s="25">
        <f>SUM(E24:E31)</f>
        <v>10016</v>
      </c>
      <c r="F32" s="20"/>
      <c r="G32" s="20"/>
    </row>
    <row r="34" spans="1:7" ht="15.6" customHeight="1" x14ac:dyDescent="0.25">
      <c r="A34" s="45" t="s">
        <v>83</v>
      </c>
      <c r="B34" s="45"/>
      <c r="C34" s="45"/>
      <c r="D34" s="45"/>
      <c r="E34" s="45"/>
      <c r="F34" s="45"/>
      <c r="G34" s="45"/>
    </row>
    <row r="36" spans="1:7" x14ac:dyDescent="0.25">
      <c r="A36" s="44" t="s">
        <v>84</v>
      </c>
      <c r="B36" s="44"/>
    </row>
  </sheetData>
  <mergeCells count="6">
    <mergeCell ref="A36:B36"/>
    <mergeCell ref="A34:G34"/>
    <mergeCell ref="A1:F1"/>
    <mergeCell ref="A2:F2"/>
    <mergeCell ref="A3:F3"/>
    <mergeCell ref="A4:F4"/>
  </mergeCells>
  <pageMargins left="0.70866141732283472" right="0.39370078740157483" top="0.19685039370078741" bottom="0" header="0" footer="0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2" t="s">
        <v>11</v>
      </c>
      <c r="B2" s="52"/>
      <c r="C2" s="52"/>
      <c r="D2" s="52"/>
    </row>
    <row r="3" spans="1:4" ht="13.8" x14ac:dyDescent="0.25">
      <c r="A3" s="49" t="s">
        <v>12</v>
      </c>
      <c r="B3" s="49"/>
      <c r="C3" s="49"/>
      <c r="D3" s="49"/>
    </row>
    <row r="4" spans="1:4" ht="41.25" customHeight="1" x14ac:dyDescent="0.25">
      <c r="A4" s="50" t="s">
        <v>35</v>
      </c>
      <c r="B4" s="50"/>
      <c r="C4" s="50"/>
      <c r="D4" s="50"/>
    </row>
    <row r="5" spans="1:4" x14ac:dyDescent="0.25">
      <c r="A5" s="2"/>
    </row>
    <row r="6" spans="1:4" x14ac:dyDescent="0.25">
      <c r="A6" s="3" t="s">
        <v>13</v>
      </c>
      <c r="B6" s="4" t="s">
        <v>14</v>
      </c>
      <c r="C6" s="5">
        <v>439699</v>
      </c>
      <c r="D6" s="6" t="s">
        <v>15</v>
      </c>
    </row>
    <row r="7" spans="1:4" x14ac:dyDescent="0.25">
      <c r="A7" s="3" t="s">
        <v>16</v>
      </c>
      <c r="B7" s="4" t="s">
        <v>14</v>
      </c>
      <c r="C7" s="5">
        <v>422334</v>
      </c>
      <c r="D7" s="6" t="s">
        <v>15</v>
      </c>
    </row>
    <row r="8" spans="1:4" x14ac:dyDescent="0.25">
      <c r="A8" s="3" t="s">
        <v>17</v>
      </c>
      <c r="B8" s="4" t="s">
        <v>14</v>
      </c>
      <c r="C8" s="5">
        <f>C10+C11+C12+C13</f>
        <v>437435</v>
      </c>
      <c r="D8" s="6" t="s">
        <v>15</v>
      </c>
    </row>
    <row r="9" spans="1:4" x14ac:dyDescent="0.25">
      <c r="A9" s="7" t="s">
        <v>18</v>
      </c>
      <c r="B9" s="4"/>
      <c r="C9" s="5"/>
      <c r="D9" s="6"/>
    </row>
    <row r="10" spans="1:4" ht="40.799999999999997" customHeight="1" x14ac:dyDescent="0.25">
      <c r="A10" s="8" t="s">
        <v>19</v>
      </c>
      <c r="B10" s="9" t="s">
        <v>14</v>
      </c>
      <c r="C10" s="10">
        <v>105229</v>
      </c>
      <c r="D10" s="11" t="s">
        <v>15</v>
      </c>
    </row>
    <row r="11" spans="1:4" ht="79.2" x14ac:dyDescent="0.25">
      <c r="A11" s="12" t="s">
        <v>20</v>
      </c>
      <c r="B11" s="9" t="s">
        <v>14</v>
      </c>
      <c r="C11" s="10">
        <v>241665</v>
      </c>
      <c r="D11" s="11" t="s">
        <v>15</v>
      </c>
    </row>
    <row r="12" spans="1:4" ht="13.8" customHeight="1" x14ac:dyDescent="0.25">
      <c r="A12" s="7" t="s">
        <v>21</v>
      </c>
      <c r="B12" s="4" t="s">
        <v>14</v>
      </c>
      <c r="C12" s="5"/>
      <c r="D12" s="6" t="s">
        <v>15</v>
      </c>
    </row>
    <row r="13" spans="1:4" x14ac:dyDescent="0.25">
      <c r="A13" s="3" t="s">
        <v>22</v>
      </c>
      <c r="B13" s="4" t="s">
        <v>14</v>
      </c>
      <c r="C13" s="5">
        <v>90541</v>
      </c>
      <c r="D13" s="6" t="s">
        <v>15</v>
      </c>
    </row>
    <row r="14" spans="1:4" ht="5.4" customHeight="1" x14ac:dyDescent="0.25">
      <c r="A14" s="3"/>
      <c r="B14" s="4"/>
      <c r="C14" s="5"/>
      <c r="D14" s="6"/>
    </row>
    <row r="15" spans="1:4" ht="13.8" customHeight="1" x14ac:dyDescent="0.25">
      <c r="A15" s="13" t="s">
        <v>36</v>
      </c>
      <c r="B15" s="13"/>
      <c r="C15" s="13">
        <v>332208</v>
      </c>
      <c r="D15" s="6" t="s">
        <v>15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51" t="s">
        <v>23</v>
      </c>
      <c r="B17" s="51"/>
      <c r="C17" s="51"/>
      <c r="D17" s="51"/>
    </row>
    <row r="18" spans="1:4" x14ac:dyDescent="0.25">
      <c r="A18" s="51" t="s">
        <v>24</v>
      </c>
      <c r="B18" s="51"/>
      <c r="C18" s="51"/>
      <c r="D18" s="51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52"/>
      <c r="B32" s="52"/>
      <c r="C32" s="52"/>
      <c r="D32" s="52"/>
    </row>
    <row r="33" spans="1:4" ht="13.8" x14ac:dyDescent="0.25">
      <c r="A33" s="49"/>
      <c r="B33" s="49"/>
      <c r="C33" s="49"/>
      <c r="D33" s="49"/>
    </row>
    <row r="34" spans="1:4" ht="37.5" customHeight="1" x14ac:dyDescent="0.25">
      <c r="A34" s="50"/>
      <c r="B34" s="50"/>
      <c r="C34" s="50"/>
      <c r="D34" s="50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51"/>
      <c r="B46" s="51"/>
      <c r="C46" s="51"/>
      <c r="D46" s="51"/>
    </row>
    <row r="47" spans="1:4" x14ac:dyDescent="0.25">
      <c r="A47" s="51"/>
      <c r="B47" s="51"/>
      <c r="C47" s="51"/>
      <c r="D47" s="51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2025-02-13T07:24:33Z</cp:lastPrinted>
  <dcterms:created xsi:type="dcterms:W3CDTF">1996-10-08T23:32:33Z</dcterms:created>
  <dcterms:modified xsi:type="dcterms:W3CDTF">2025-02-19T08:52:17Z</dcterms:modified>
</cp:coreProperties>
</file>