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92ED9BCB-4C49-4263-97B7-F22B221EF42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4" l="1"/>
  <c r="E22" i="4"/>
  <c r="A15" i="4"/>
  <c r="A16" i="4" s="1"/>
  <c r="A17" i="4" s="1"/>
  <c r="A18" i="4" s="1"/>
  <c r="A19" i="4" s="1"/>
  <c r="A20" i="4" s="1"/>
  <c r="A21" i="4" s="1"/>
  <c r="A7" i="4"/>
  <c r="C8" i="5" l="1"/>
</calcChain>
</file>

<file path=xl/sharedStrings.xml><?xml version="1.0" encoding="utf-8"?>
<sst xmlns="http://schemas.openxmlformats.org/spreadsheetml/2006/main" count="150" uniqueCount="87">
  <si>
    <t>январь</t>
  </si>
  <si>
    <t>февраль</t>
  </si>
  <si>
    <t>март</t>
  </si>
  <si>
    <t>июнь</t>
  </si>
  <si>
    <t>июль</t>
  </si>
  <si>
    <t>август</t>
  </si>
  <si>
    <t xml:space="preserve">№ 75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</si>
  <si>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</si>
  <si>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</si>
  <si>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</si>
  <si>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</si>
  <si>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</si>
  <si>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</si>
  <si>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</si>
  <si>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</si>
  <si>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2.0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</si>
  <si>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</si>
  <si>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</si>
  <si>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</si>
  <si>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75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</si>
  <si>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</si>
  <si>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</si>
  <si>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</si>
  <si>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</si>
  <si>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</si>
  <si>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</si>
  <si>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</si>
  <si>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</si>
  <si>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</si>
  <si>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</si>
  <si>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</si>
  <si>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</si>
  <si>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</si>
  <si>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по акту</t>
  </si>
  <si>
    <t>декабрь</t>
  </si>
  <si>
    <t>апрель</t>
  </si>
  <si>
    <t>Отчёт</t>
  </si>
  <si>
    <t xml:space="preserve">Акт </t>
  </si>
  <si>
    <t>май</t>
  </si>
  <si>
    <t>1.0</t>
  </si>
  <si>
    <t>Окашивание придомовой территории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</si>
  <si>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</si>
  <si>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</si>
  <si>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 </t>
  </si>
  <si>
    <t>Вывод труб ГВС и ХВС для уборки мест общего пользовния.</t>
  </si>
  <si>
    <t>№02/01-12</t>
  </si>
  <si>
    <t>Частичная замена фановой трубы в кв.28 (нар.№28).</t>
  </si>
  <si>
    <t>№02/02-07</t>
  </si>
  <si>
    <t>Замена светодиодного светильника в 4-ом под. на 2-ом этаже заявка 306.</t>
  </si>
  <si>
    <t>№03/02-11</t>
  </si>
  <si>
    <t>Ремонтные работы на системе фановой канализации кв.44 (нар.№94).</t>
  </si>
  <si>
    <t>№02/04-02</t>
  </si>
  <si>
    <t>Замена светодиодного светильника в 4-ом под. на 1-ом этаже заявка 656.</t>
  </si>
  <si>
    <t>№03/03-11</t>
  </si>
  <si>
    <t>Замена вв.вентиля на системе ГВС в кв.69</t>
  </si>
  <si>
    <t>№05/25-45</t>
  </si>
  <si>
    <t>Замена вв.вентиля на системе ГВС в кв.44 нар.94</t>
  </si>
  <si>
    <t>№02/05-01</t>
  </si>
  <si>
    <t>Демонтаж общедомового прибора учета тепловой энергии.</t>
  </si>
  <si>
    <t>№02/05-16</t>
  </si>
  <si>
    <t>Ремонт ввода ХВС,ГВС. В кв.63 (нар.101)</t>
  </si>
  <si>
    <t>№02/05-02</t>
  </si>
  <si>
    <t>Поверка и ремонт прибора учета тепловой энергии.</t>
  </si>
  <si>
    <t>по счету</t>
  </si>
  <si>
    <t xml:space="preserve"> №273 от 15.07.2025г</t>
  </si>
  <si>
    <t>Замена вв.вентиля кв.51 нар.134</t>
  </si>
  <si>
    <t>№02/08-01</t>
  </si>
  <si>
    <t>Монтаж общедомового прибора учета тепловой энергии.</t>
  </si>
  <si>
    <t>№02/08-07</t>
  </si>
  <si>
    <t>Замена светодиодного светильника в 1-ом под. в тамбуре и 4-ом и 5-ом этажах. Заявка 416</t>
  </si>
  <si>
    <t>№03/07-02</t>
  </si>
  <si>
    <t>Ремонтные работы на радиаторе отопления в кв.28 (нар.247)</t>
  </si>
  <si>
    <t>№02/11-08</t>
  </si>
  <si>
    <t>Замена вв.вентилей в кв.40 (2шт.ХВС,ГВС нар.249).</t>
  </si>
  <si>
    <t>№02/12-01</t>
  </si>
  <si>
    <t>Установка ограждения пешезодной зоны у 1-го под.</t>
  </si>
  <si>
    <t>№12/25-54</t>
  </si>
  <si>
    <t>Механическая уборка придомовой территории от снега</t>
  </si>
  <si>
    <t>№02/25-10-05</t>
  </si>
  <si>
    <t>№04/25-09/2</t>
  </si>
  <si>
    <t>Вывоз мусора с придомовой территории</t>
  </si>
  <si>
    <t>№06/25-27</t>
  </si>
  <si>
    <t>№06/25-53-4</t>
  </si>
  <si>
    <t xml:space="preserve">Окашивание придомовой территории </t>
  </si>
  <si>
    <t>№07/25-45-11</t>
  </si>
  <si>
    <t xml:space="preserve"> Директор ООО "Стройизоляция"                                               В.В. Акимов </t>
  </si>
  <si>
    <t xml:space="preserve">Исполнитель : Акимов С.В.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</si>
</sst>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justify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justify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/>
    <xf numFmtId="0" fontId="13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30" workbookViewId="0">
      <selection activeCell="H10" sqref="H10:L34"/>
    </sheetView>
  </sheetViews>
  <sheetFormatPr defaultColWidth="8.88671875" defaultRowHeight="15.6" x14ac:dyDescent="0.3"/>
  <cols>
    <col min="1" max="1" width="5.88671875" style="22" customWidth="1"/>
    <col min="2" max="2" width="33.44140625" style="22" customWidth="1"/>
    <col min="3" max="3" width="8.88671875" style="21"/>
    <col min="4" max="4" width="8.109375" style="21" customWidth="1"/>
    <col min="5" max="5" width="11" style="21" customWidth="1"/>
    <col min="6" max="6" width="10.88671875" style="21" customWidth="1"/>
    <col min="7" max="7" width="14.109375" style="21" customWidth="1"/>
    <col min="8" max="16384" width="8.88671875" style="22"/>
  </cols>
  <sheetData>
    <row r="1" spans="1:7" x14ac:dyDescent="0.3">
      <c r="A1" s="54" t="s">
        <v>36</v>
      </c>
      <c r="B1" s="54"/>
      <c r="C1" s="54"/>
      <c r="D1" s="54"/>
      <c r="E1" s="54"/>
      <c r="F1" s="54"/>
    </row>
    <row r="2" spans="1:7" ht="31.5" customHeight="1" x14ac:dyDescent="0.3">
      <c r="A2" s="55" t="s">
        <v>43</v>
      </c>
      <c r="B2" s="55"/>
      <c r="C2" s="55"/>
      <c r="D2" s="55"/>
      <c r="E2" s="55"/>
      <c r="F2" s="55"/>
    </row>
    <row r="3" spans="1:7" x14ac:dyDescent="0.3">
      <c r="A3" s="55" t="s">
        <v>6</v>
      </c>
      <c r="B3" s="55"/>
      <c r="C3" s="55"/>
      <c r="D3" s="55"/>
      <c r="E3" s="55"/>
      <c r="F3" s="55"/>
    </row>
    <row r="4" spans="1:7" x14ac:dyDescent="0.3">
      <c r="A4" s="56" t="s">
        <v>7</v>
      </c>
      <c r="B4" s="56"/>
      <c r="C4" s="56"/>
      <c r="D4" s="56"/>
      <c r="E4" s="56"/>
      <c r="F4" s="56"/>
    </row>
    <row r="5" spans="1:7" ht="44.4" customHeight="1" x14ac:dyDescent="0.3">
      <c r="A5" s="23" t="s">
        <v>8</v>
      </c>
      <c r="B5" s="24" t="s">
        <v>9</v>
      </c>
      <c r="C5" s="23" t="s">
        <v>10</v>
      </c>
      <c r="D5" s="23" t="s">
        <v>11</v>
      </c>
      <c r="E5" s="23" t="s">
        <v>12</v>
      </c>
      <c r="F5" s="23" t="s">
        <v>13</v>
      </c>
      <c r="G5" s="23" t="s">
        <v>37</v>
      </c>
    </row>
    <row r="6" spans="1:7" ht="31.2" x14ac:dyDescent="0.3">
      <c r="A6" s="25">
        <v>1</v>
      </c>
      <c r="B6" s="26" t="s">
        <v>44</v>
      </c>
      <c r="C6" s="23" t="s">
        <v>33</v>
      </c>
      <c r="D6" s="23" t="s">
        <v>33</v>
      </c>
      <c r="E6" s="27">
        <v>11667</v>
      </c>
      <c r="F6" s="23" t="s">
        <v>0</v>
      </c>
      <c r="G6" s="23" t="s">
        <v>45</v>
      </c>
    </row>
    <row r="7" spans="1:7" ht="31.2" x14ac:dyDescent="0.3">
      <c r="A7" s="25">
        <f>A6+1</f>
        <v>2</v>
      </c>
      <c r="B7" s="28" t="s">
        <v>46</v>
      </c>
      <c r="C7" s="23" t="s">
        <v>33</v>
      </c>
      <c r="D7" s="23" t="s">
        <v>33</v>
      </c>
      <c r="E7" s="27">
        <v>9670</v>
      </c>
      <c r="F7" s="23" t="s">
        <v>1</v>
      </c>
      <c r="G7" s="23" t="s">
        <v>47</v>
      </c>
    </row>
    <row r="8" spans="1:7" ht="46.8" x14ac:dyDescent="0.3">
      <c r="A8" s="25">
        <v>3</v>
      </c>
      <c r="B8" s="28" t="s">
        <v>48</v>
      </c>
      <c r="C8" s="23" t="s">
        <v>14</v>
      </c>
      <c r="D8" s="23" t="s">
        <v>39</v>
      </c>
      <c r="E8" s="27">
        <v>2029</v>
      </c>
      <c r="F8" s="23" t="s">
        <v>2</v>
      </c>
      <c r="G8" s="23" t="s">
        <v>49</v>
      </c>
    </row>
    <row r="9" spans="1:7" ht="46.8" x14ac:dyDescent="0.3">
      <c r="A9" s="25">
        <v>4</v>
      </c>
      <c r="B9" s="28" t="s">
        <v>50</v>
      </c>
      <c r="C9" s="23" t="s">
        <v>33</v>
      </c>
      <c r="D9" s="23" t="s">
        <v>33</v>
      </c>
      <c r="E9" s="27">
        <v>5193</v>
      </c>
      <c r="F9" s="23" t="s">
        <v>35</v>
      </c>
      <c r="G9" s="23" t="s">
        <v>51</v>
      </c>
    </row>
    <row r="10" spans="1:7" ht="46.8" x14ac:dyDescent="0.3">
      <c r="A10" s="25">
        <v>5</v>
      </c>
      <c r="B10" s="28" t="s">
        <v>52</v>
      </c>
      <c r="C10" s="23" t="s">
        <v>14</v>
      </c>
      <c r="D10" s="23" t="s">
        <v>39</v>
      </c>
      <c r="E10" s="27">
        <v>2029</v>
      </c>
      <c r="F10" s="23" t="s">
        <v>35</v>
      </c>
      <c r="G10" s="23" t="s">
        <v>53</v>
      </c>
    </row>
    <row r="11" spans="1:7" ht="31.2" x14ac:dyDescent="0.3">
      <c r="A11" s="25">
        <v>6</v>
      </c>
      <c r="B11" s="28" t="s">
        <v>54</v>
      </c>
      <c r="C11" s="23" t="s">
        <v>33</v>
      </c>
      <c r="D11" s="23" t="s">
        <v>33</v>
      </c>
      <c r="E11" s="19">
        <v>1655</v>
      </c>
      <c r="F11" s="23" t="s">
        <v>38</v>
      </c>
      <c r="G11" s="17" t="s">
        <v>55</v>
      </c>
    </row>
    <row r="12" spans="1:7" ht="31.2" x14ac:dyDescent="0.3">
      <c r="A12" s="25">
        <v>7</v>
      </c>
      <c r="B12" s="29" t="s">
        <v>56</v>
      </c>
      <c r="C12" s="23" t="s">
        <v>14</v>
      </c>
      <c r="D12" s="23" t="s">
        <v>39</v>
      </c>
      <c r="E12" s="30">
        <v>1655</v>
      </c>
      <c r="F12" s="31" t="s">
        <v>38</v>
      </c>
      <c r="G12" s="23" t="s">
        <v>57</v>
      </c>
    </row>
    <row r="13" spans="1:7" ht="31.2" x14ac:dyDescent="0.3">
      <c r="A13" s="25">
        <v>8</v>
      </c>
      <c r="B13" s="26" t="s">
        <v>58</v>
      </c>
      <c r="C13" s="23" t="s">
        <v>33</v>
      </c>
      <c r="D13" s="23" t="s">
        <v>33</v>
      </c>
      <c r="E13" s="27">
        <v>4105</v>
      </c>
      <c r="F13" s="23" t="s">
        <v>38</v>
      </c>
      <c r="G13" s="23" t="s">
        <v>59</v>
      </c>
    </row>
    <row r="14" spans="1:7" ht="31.2" x14ac:dyDescent="0.3">
      <c r="A14" s="25">
        <v>9</v>
      </c>
      <c r="B14" s="32" t="s">
        <v>60</v>
      </c>
      <c r="C14" s="23" t="s">
        <v>33</v>
      </c>
      <c r="D14" s="23" t="s">
        <v>33</v>
      </c>
      <c r="E14" s="33">
        <v>3304</v>
      </c>
      <c r="F14" s="34" t="s">
        <v>38</v>
      </c>
      <c r="G14" s="34" t="s">
        <v>61</v>
      </c>
    </row>
    <row r="15" spans="1:7" ht="31.2" x14ac:dyDescent="0.3">
      <c r="A15" s="25">
        <f t="shared" ref="A15:A21" si="0">A14+1</f>
        <v>10</v>
      </c>
      <c r="B15" s="35" t="s">
        <v>62</v>
      </c>
      <c r="C15" s="23" t="s">
        <v>63</v>
      </c>
      <c r="D15" s="23" t="s">
        <v>63</v>
      </c>
      <c r="E15" s="27">
        <v>23514</v>
      </c>
      <c r="F15" s="23" t="s">
        <v>5</v>
      </c>
      <c r="G15" s="23" t="s">
        <v>64</v>
      </c>
    </row>
    <row r="16" spans="1:7" x14ac:dyDescent="0.3">
      <c r="A16" s="25">
        <f t="shared" si="0"/>
        <v>11</v>
      </c>
      <c r="B16" s="26" t="s">
        <v>65</v>
      </c>
      <c r="C16" s="34" t="s">
        <v>14</v>
      </c>
      <c r="D16" s="34" t="s">
        <v>39</v>
      </c>
      <c r="E16" s="27">
        <v>1700</v>
      </c>
      <c r="F16" s="23" t="s">
        <v>5</v>
      </c>
      <c r="G16" s="23" t="s">
        <v>66</v>
      </c>
    </row>
    <row r="17" spans="1:7" ht="31.2" x14ac:dyDescent="0.3">
      <c r="A17" s="25">
        <f t="shared" si="0"/>
        <v>12</v>
      </c>
      <c r="B17" s="26" t="s">
        <v>67</v>
      </c>
      <c r="C17" s="34" t="s">
        <v>33</v>
      </c>
      <c r="D17" s="34" t="s">
        <v>33</v>
      </c>
      <c r="E17" s="33">
        <v>7719</v>
      </c>
      <c r="F17" s="34" t="s">
        <v>5</v>
      </c>
      <c r="G17" s="34" t="s">
        <v>68</v>
      </c>
    </row>
    <row r="18" spans="1:7" ht="62.4" x14ac:dyDescent="0.3">
      <c r="A18" s="25">
        <f t="shared" si="0"/>
        <v>13</v>
      </c>
      <c r="B18" s="26" t="s">
        <v>69</v>
      </c>
      <c r="C18" s="23" t="s">
        <v>33</v>
      </c>
      <c r="D18" s="23" t="s">
        <v>33</v>
      </c>
      <c r="E18" s="27">
        <v>6727</v>
      </c>
      <c r="F18" s="23" t="s">
        <v>5</v>
      </c>
      <c r="G18" s="23" t="s">
        <v>70</v>
      </c>
    </row>
    <row r="19" spans="1:7" ht="31.2" x14ac:dyDescent="0.3">
      <c r="A19" s="25">
        <f t="shared" si="0"/>
        <v>14</v>
      </c>
      <c r="B19" s="36" t="s">
        <v>71</v>
      </c>
      <c r="C19" s="23" t="s">
        <v>33</v>
      </c>
      <c r="D19" s="23" t="s">
        <v>33</v>
      </c>
      <c r="E19" s="33">
        <v>955</v>
      </c>
      <c r="F19" s="23" t="s">
        <v>32</v>
      </c>
      <c r="G19" s="23" t="s">
        <v>72</v>
      </c>
    </row>
    <row r="20" spans="1:7" ht="31.2" x14ac:dyDescent="0.3">
      <c r="A20" s="25">
        <f t="shared" si="0"/>
        <v>15</v>
      </c>
      <c r="B20" s="32" t="s">
        <v>73</v>
      </c>
      <c r="C20" s="31" t="s">
        <v>14</v>
      </c>
      <c r="D20" s="31" t="s">
        <v>15</v>
      </c>
      <c r="E20" s="30">
        <v>3447</v>
      </c>
      <c r="F20" s="31" t="s">
        <v>34</v>
      </c>
      <c r="G20" s="31" t="s">
        <v>74</v>
      </c>
    </row>
    <row r="21" spans="1:7" ht="31.2" x14ac:dyDescent="0.3">
      <c r="A21" s="25">
        <f t="shared" si="0"/>
        <v>16</v>
      </c>
      <c r="B21" s="37" t="s">
        <v>75</v>
      </c>
      <c r="C21" s="25" t="s">
        <v>33</v>
      </c>
      <c r="D21" s="25" t="s">
        <v>33</v>
      </c>
      <c r="E21" s="38">
        <v>5527</v>
      </c>
      <c r="F21" s="23" t="s">
        <v>34</v>
      </c>
      <c r="G21" s="34" t="s">
        <v>76</v>
      </c>
    </row>
    <row r="22" spans="1:7" x14ac:dyDescent="0.3">
      <c r="A22" s="39"/>
      <c r="B22" s="40" t="s">
        <v>16</v>
      </c>
      <c r="C22" s="41"/>
      <c r="D22" s="41"/>
      <c r="E22" s="42">
        <f>SUM(E6:E21)</f>
        <v>90896</v>
      </c>
      <c r="F22" s="43"/>
      <c r="G22" s="43"/>
    </row>
    <row r="23" spans="1:7" x14ac:dyDescent="0.3">
      <c r="A23" s="25"/>
      <c r="B23" s="44"/>
      <c r="C23" s="43"/>
      <c r="D23" s="43"/>
      <c r="E23" s="43"/>
      <c r="F23" s="43"/>
      <c r="G23" s="43"/>
    </row>
    <row r="24" spans="1:7" ht="31.2" x14ac:dyDescent="0.3">
      <c r="A24" s="25"/>
      <c r="B24" s="45" t="s">
        <v>17</v>
      </c>
      <c r="C24" s="43"/>
      <c r="D24" s="43"/>
      <c r="E24" s="43"/>
      <c r="F24" s="43"/>
      <c r="G24" s="43"/>
    </row>
    <row r="25" spans="1:7" ht="31.2" x14ac:dyDescent="0.3">
      <c r="A25" s="25">
        <v>1</v>
      </c>
      <c r="B25" s="37" t="s">
        <v>77</v>
      </c>
      <c r="C25" s="25" t="s">
        <v>33</v>
      </c>
      <c r="D25" s="25" t="s">
        <v>33</v>
      </c>
      <c r="E25" s="25">
        <v>556</v>
      </c>
      <c r="F25" s="25" t="s">
        <v>1</v>
      </c>
      <c r="G25" s="23" t="s">
        <v>78</v>
      </c>
    </row>
    <row r="26" spans="1:7" ht="31.2" x14ac:dyDescent="0.3">
      <c r="A26" s="25">
        <v>2</v>
      </c>
      <c r="B26" s="37" t="s">
        <v>77</v>
      </c>
      <c r="C26" s="25" t="s">
        <v>33</v>
      </c>
      <c r="D26" s="25" t="s">
        <v>33</v>
      </c>
      <c r="E26" s="25">
        <v>1000</v>
      </c>
      <c r="F26" s="25" t="s">
        <v>35</v>
      </c>
      <c r="G26" s="46" t="s">
        <v>79</v>
      </c>
    </row>
    <row r="27" spans="1:7" ht="31.2" x14ac:dyDescent="0.3">
      <c r="A27" s="25">
        <v>3</v>
      </c>
      <c r="B27" s="37" t="s">
        <v>80</v>
      </c>
      <c r="C27" s="25" t="s">
        <v>33</v>
      </c>
      <c r="D27" s="25" t="s">
        <v>33</v>
      </c>
      <c r="E27" s="18">
        <v>15579</v>
      </c>
      <c r="F27" s="25" t="s">
        <v>3</v>
      </c>
      <c r="G27" s="17" t="s">
        <v>81</v>
      </c>
    </row>
    <row r="28" spans="1:7" ht="31.2" x14ac:dyDescent="0.3">
      <c r="A28" s="25">
        <v>4</v>
      </c>
      <c r="B28" s="37" t="s">
        <v>40</v>
      </c>
      <c r="C28" s="25" t="s">
        <v>33</v>
      </c>
      <c r="D28" s="25" t="s">
        <v>33</v>
      </c>
      <c r="E28" s="18">
        <v>10800</v>
      </c>
      <c r="F28" s="23" t="s">
        <v>3</v>
      </c>
      <c r="G28" s="17" t="s">
        <v>82</v>
      </c>
    </row>
    <row r="29" spans="1:7" ht="31.2" x14ac:dyDescent="0.3">
      <c r="A29" s="25">
        <v>5</v>
      </c>
      <c r="B29" s="37" t="s">
        <v>83</v>
      </c>
      <c r="C29" s="47" t="s">
        <v>33</v>
      </c>
      <c r="D29" s="47" t="s">
        <v>33</v>
      </c>
      <c r="E29" s="48">
        <v>9600</v>
      </c>
      <c r="F29" s="47" t="s">
        <v>4</v>
      </c>
      <c r="G29" s="20" t="s">
        <v>84</v>
      </c>
    </row>
    <row r="30" spans="1:7" x14ac:dyDescent="0.3">
      <c r="A30" s="49"/>
      <c r="B30" s="50" t="s">
        <v>16</v>
      </c>
      <c r="C30" s="43"/>
      <c r="D30" s="43"/>
      <c r="E30" s="41">
        <f>SUM(E25:E29)</f>
        <v>37535</v>
      </c>
      <c r="F30" s="43"/>
      <c r="G30" s="43"/>
    </row>
    <row r="32" spans="1:7" x14ac:dyDescent="0.3">
      <c r="A32" s="52" t="s">
        <v>85</v>
      </c>
      <c r="B32" s="52"/>
      <c r="C32" s="52"/>
      <c r="D32" s="52"/>
      <c r="E32" s="52"/>
      <c r="F32" s="52"/>
      <c r="G32" s="52"/>
    </row>
    <row r="33" spans="1:3" x14ac:dyDescent="0.3">
      <c r="B33" s="51"/>
    </row>
    <row r="34" spans="1:3" x14ac:dyDescent="0.3">
      <c r="A34" s="53" t="s">
        <v>86</v>
      </c>
      <c r="B34" s="53"/>
      <c r="C34" s="53"/>
    </row>
  </sheetData>
  <mergeCells count="6">
    <mergeCell ref="A32:G32"/>
    <mergeCell ref="A34:C34"/>
    <mergeCell ref="A1:F1"/>
    <mergeCell ref="A3:F3"/>
    <mergeCell ref="A4:F4"/>
    <mergeCell ref="A2:F2"/>
  </mergeCells>
  <pageMargins left="0.78740157480314965" right="0.19685039370078741" top="0.19685039370078741" bottom="0" header="0" footer="0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18</v>
      </c>
      <c r="B2" s="60"/>
      <c r="C2" s="60"/>
      <c r="D2" s="60"/>
    </row>
    <row r="3" spans="1:4" ht="13.8" x14ac:dyDescent="0.25">
      <c r="A3" s="57" t="s">
        <v>19</v>
      </c>
      <c r="B3" s="57"/>
      <c r="C3" s="57"/>
      <c r="D3" s="57"/>
    </row>
    <row r="4" spans="1:4" ht="41.25" customHeight="1" x14ac:dyDescent="0.25">
      <c r="A4" s="58" t="s">
        <v>41</v>
      </c>
      <c r="B4" s="58"/>
      <c r="C4" s="58"/>
      <c r="D4" s="58"/>
    </row>
    <row r="5" spans="1:4" x14ac:dyDescent="0.25">
      <c r="A5" s="1"/>
    </row>
    <row r="6" spans="1:4" x14ac:dyDescent="0.25">
      <c r="A6" s="2" t="s">
        <v>20</v>
      </c>
      <c r="B6" s="3" t="s">
        <v>21</v>
      </c>
      <c r="C6" s="4">
        <v>906425</v>
      </c>
      <c r="D6" s="5" t="s">
        <v>22</v>
      </c>
    </row>
    <row r="7" spans="1:4" x14ac:dyDescent="0.25">
      <c r="A7" s="2" t="s">
        <v>23</v>
      </c>
      <c r="B7" s="3" t="s">
        <v>21</v>
      </c>
      <c r="C7" s="4">
        <v>834091</v>
      </c>
      <c r="D7" s="5" t="s">
        <v>22</v>
      </c>
    </row>
    <row r="8" spans="1:4" x14ac:dyDescent="0.25">
      <c r="A8" s="2" t="s">
        <v>24</v>
      </c>
      <c r="B8" s="3" t="s">
        <v>21</v>
      </c>
      <c r="C8" s="4">
        <f>C10+C11+C12+C13</f>
        <v>816105</v>
      </c>
      <c r="D8" s="5" t="s">
        <v>22</v>
      </c>
    </row>
    <row r="9" spans="1:4" x14ac:dyDescent="0.25">
      <c r="A9" s="6" t="s">
        <v>25</v>
      </c>
      <c r="B9" s="3"/>
      <c r="C9" s="4"/>
      <c r="D9" s="5"/>
    </row>
    <row r="10" spans="1:4" ht="40.799999999999997" customHeight="1" x14ac:dyDescent="0.25">
      <c r="A10" s="7" t="s">
        <v>26</v>
      </c>
      <c r="B10" s="8" t="s">
        <v>21</v>
      </c>
      <c r="C10" s="9">
        <v>249376</v>
      </c>
      <c r="D10" s="10" t="s">
        <v>22</v>
      </c>
    </row>
    <row r="11" spans="1:4" ht="79.2" x14ac:dyDescent="0.25">
      <c r="A11" s="11" t="s">
        <v>27</v>
      </c>
      <c r="B11" s="8" t="s">
        <v>21</v>
      </c>
      <c r="C11" s="9">
        <v>475833</v>
      </c>
      <c r="D11" s="10" t="s">
        <v>22</v>
      </c>
    </row>
    <row r="12" spans="1:4" ht="13.8" customHeight="1" x14ac:dyDescent="0.25">
      <c r="A12" s="6" t="s">
        <v>28</v>
      </c>
      <c r="B12" s="3" t="s">
        <v>21</v>
      </c>
      <c r="C12" s="4"/>
      <c r="D12" s="5" t="s">
        <v>22</v>
      </c>
    </row>
    <row r="13" spans="1:4" x14ac:dyDescent="0.25">
      <c r="A13" s="2" t="s">
        <v>29</v>
      </c>
      <c r="B13" s="3" t="s">
        <v>21</v>
      </c>
      <c r="C13" s="4">
        <v>90896</v>
      </c>
      <c r="D13" s="5" t="s">
        <v>22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42</v>
      </c>
      <c r="B15" s="12"/>
      <c r="C15" s="12">
        <v>-701689</v>
      </c>
      <c r="D15" s="5" t="s">
        <v>22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59" t="s">
        <v>30</v>
      </c>
      <c r="B17" s="59"/>
      <c r="C17" s="59"/>
      <c r="D17" s="59"/>
    </row>
    <row r="18" spans="1:4" x14ac:dyDescent="0.25">
      <c r="A18" s="59" t="s">
        <v>31</v>
      </c>
      <c r="B18" s="59"/>
      <c r="C18" s="59"/>
      <c r="D18" s="59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0"/>
      <c r="B32" s="60"/>
      <c r="C32" s="60"/>
      <c r="D32" s="60"/>
    </row>
    <row r="33" spans="1:4" ht="13.8" x14ac:dyDescent="0.25">
      <c r="A33" s="57"/>
      <c r="B33" s="57"/>
      <c r="C33" s="57"/>
      <c r="D33" s="57"/>
    </row>
    <row r="34" spans="1:4" ht="37.5" customHeight="1" x14ac:dyDescent="0.25">
      <c r="A34" s="58"/>
      <c r="B34" s="58"/>
      <c r="C34" s="58"/>
      <c r="D34" s="58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59"/>
      <c r="B46" s="59"/>
      <c r="C46" s="59"/>
      <c r="D46" s="59"/>
    </row>
    <row r="47" spans="1:4" x14ac:dyDescent="0.25">
      <c r="A47" s="59"/>
      <c r="B47" s="59"/>
      <c r="C47" s="59"/>
      <c r="D47" s="5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2026-01-27T08:36:35Z</cp:lastPrinted>
  <dcterms:created xsi:type="dcterms:W3CDTF">1996-10-08T23:32:33Z</dcterms:created>
  <dcterms:modified xsi:type="dcterms:W3CDTF">2026-01-28T11:23:18Z</dcterms:modified>
</cp:coreProperties>
</file>