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56A2DC16-9AC2-44D7-932A-DA13B5DE151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0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4" l="1"/>
  <c r="E26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7" i="4"/>
  <c r="A8" i="4" s="1"/>
  <c r="A9" i="4" s="1"/>
  <c r="A10" i="4" s="1"/>
  <c r="C8" i="5" l="1"/>
</calcChain>
</file>

<file path=xl/sharedStrings.xml><?xml version="1.0" encoding="utf-8"?>
<sst xmlns="http://schemas.openxmlformats.org/spreadsheetml/2006/main" count="170" uniqueCount="98">
  <si>
    <t>февраль</t>
  </si>
  <si>
    <t>июль</t>
  </si>
  <si>
    <t>август</t>
  </si>
  <si>
    <t>сентябрь</t>
  </si>
  <si>
    <t>№ 54А        по ул.  Красноармейская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</si>
  <si>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</si>
  <si>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</si>
  <si>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</si>
  <si>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</si>
  <si>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</si>
  <si>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</si>
  <si>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</si>
  <si>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</si>
  <si>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</si>
  <si>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</si>
  <si>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</si>
  <si>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54-а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</si>
  <si>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</si>
  <si>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</si>
  <si>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</si>
  <si>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</si>
  <si>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</si>
  <si>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</si>
  <si>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</si>
  <si>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</si>
  <si>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</si>
  <si>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</si>
  <si>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</si>
  <si>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</si>
  <si>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</si>
  <si>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декабрь</t>
  </si>
  <si>
    <t>по акту</t>
  </si>
  <si>
    <t xml:space="preserve">Отчёт </t>
  </si>
  <si>
    <t xml:space="preserve"> Акт </t>
  </si>
  <si>
    <t>апрель</t>
  </si>
  <si>
    <t>Исполнитель : Акимов С.В.</t>
  </si>
  <si>
    <t>май</t>
  </si>
  <si>
    <t>№03/08-06</t>
  </si>
  <si>
    <t>июнь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</si>
  <si>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</si>
  <si>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</si>
  <si>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</si>
  <si>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Изготовление металлической решетки перед выходом на тех.этаж 2-го под.</t>
  </si>
  <si>
    <t>акт №01/02-09</t>
  </si>
  <si>
    <t>Устройство сеток на будках выхода на кровлю 1-3 под.</t>
  </si>
  <si>
    <t>март</t>
  </si>
  <si>
    <t>№01/02-04</t>
  </si>
  <si>
    <t>Замена запорной арматуры на стояках отопления Ф20</t>
  </si>
  <si>
    <t>10.0</t>
  </si>
  <si>
    <t>№02/05-10</t>
  </si>
  <si>
    <t>Замена части лежака канализации под.1-м под.</t>
  </si>
  <si>
    <t>м/п</t>
  </si>
  <si>
    <t>12..5</t>
  </si>
  <si>
    <t>№02/05-43</t>
  </si>
  <si>
    <t>Демонтаж общедомового прибора учета тепловой энергии.</t>
  </si>
  <si>
    <t>№02/05-12</t>
  </si>
  <si>
    <t>Ремонт примыкания балкона кв.36</t>
  </si>
  <si>
    <t>№01/06-17</t>
  </si>
  <si>
    <t>Поверка и ремонт прибора учета тепловой энергии.</t>
  </si>
  <si>
    <t>по счету</t>
  </si>
  <si>
    <t xml:space="preserve"> №273 от 17.07.2025г</t>
  </si>
  <si>
    <t>Монтаж общедомового прибора учета тепловой энергии.</t>
  </si>
  <si>
    <t>№02/08-03</t>
  </si>
  <si>
    <t>Замена вв.кранов кв.13(1 шт.ГВС нар.166), кв.29 (2 шт. ХВС,ГВС нар.180)</t>
  </si>
  <si>
    <t>3.0</t>
  </si>
  <si>
    <t>№02/09-12</t>
  </si>
  <si>
    <t>Герметизация плиты над лоджией кв.57</t>
  </si>
  <si>
    <t>октябрь</t>
  </si>
  <si>
    <t>№01/08-25</t>
  </si>
  <si>
    <t>Косметический ремонт 3-го под.</t>
  </si>
  <si>
    <t>промежуточный расчет.</t>
  </si>
  <si>
    <t>Ремонт кровли лоджии кв.57</t>
  </si>
  <si>
    <t>м2</t>
  </si>
  <si>
    <t>8.0</t>
  </si>
  <si>
    <t>№01/10-09</t>
  </si>
  <si>
    <t>Замена стекла в оконных заполнениях 3-го под.</t>
  </si>
  <si>
    <t>1..3</t>
  </si>
  <si>
    <t>№01/10-10</t>
  </si>
  <si>
    <t>Замена запорной арматуры Ф25 на системе ГВС 1-й под.</t>
  </si>
  <si>
    <t>№02/11-04</t>
  </si>
  <si>
    <t>Замена вв.вениля кв.23 (1шт. Нар.233ГВС).</t>
  </si>
  <si>
    <t>1.0</t>
  </si>
  <si>
    <t>№02/11-01</t>
  </si>
  <si>
    <t>Замена светодиодного светильника на 1-ом этаже 3-го подд. Заявка 2050</t>
  </si>
  <si>
    <t>№03/10-07</t>
  </si>
  <si>
    <t>Замена светодиодного светильника на 5-ом этаже 5-го подд. Заявка 899</t>
  </si>
  <si>
    <t>№01/10-06</t>
  </si>
  <si>
    <t>Замена светодиодного светильника на 1-ом этаже 2-го под. заявка 484</t>
  </si>
  <si>
    <t>№03/11-05</t>
  </si>
  <si>
    <t>Механическая уборка придомовой территории от снега</t>
  </si>
  <si>
    <t>№02/25-10-05</t>
  </si>
  <si>
    <t>№04/25-09/2</t>
  </si>
  <si>
    <t xml:space="preserve">Окашивание придомовой территории </t>
  </si>
  <si>
    <t>№05/25-39-7</t>
  </si>
  <si>
    <t>№07/25-45-6</t>
  </si>
  <si>
    <t>Установка елки.</t>
  </si>
  <si>
    <t>№12/25-13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</si>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</sst>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justify" wrapText="1"/>
    </xf>
    <xf numFmtId="0" fontId="11" fillId="0" borderId="1" xfId="0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vertical="justify" wrapText="1"/>
    </xf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1" xfId="0" applyFont="1" applyBorder="1" applyAlignment="1">
      <alignment vertical="center"/>
    </xf>
    <xf numFmtId="0" fontId="13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1" fillId="0" borderId="1" xfId="0" applyFon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topLeftCell="A22" workbookViewId="0">
      <selection activeCell="Q29" sqref="Q29"/>
    </sheetView>
  </sheetViews>
  <sheetFormatPr defaultColWidth="8.88671875" defaultRowHeight="15.6" x14ac:dyDescent="0.3"/>
  <cols>
    <col min="1" max="1" width="5.88671875" style="20" customWidth="1"/>
    <col min="2" max="2" width="37.6640625" style="55" customWidth="1"/>
    <col min="3" max="3" width="8.88671875" style="20"/>
    <col min="4" max="4" width="8.109375" style="20" customWidth="1"/>
    <col min="5" max="5" width="11" style="20" customWidth="1"/>
    <col min="6" max="6" width="12.44140625" style="20" customWidth="1"/>
    <col min="7" max="7" width="14.5546875" style="20" customWidth="1"/>
    <col min="8" max="16384" width="8.88671875" style="21"/>
  </cols>
  <sheetData>
    <row r="1" spans="1:7" x14ac:dyDescent="0.3">
      <c r="A1" s="56" t="s">
        <v>32</v>
      </c>
      <c r="B1" s="56"/>
      <c r="C1" s="56"/>
      <c r="D1" s="56"/>
      <c r="E1" s="56"/>
      <c r="F1" s="56"/>
    </row>
    <row r="2" spans="1:7" ht="30.75" customHeight="1" x14ac:dyDescent="0.3">
      <c r="A2" s="57" t="s">
        <v>41</v>
      </c>
      <c r="B2" s="57"/>
      <c r="C2" s="57"/>
      <c r="D2" s="57"/>
      <c r="E2" s="57"/>
      <c r="F2" s="57"/>
    </row>
    <row r="3" spans="1:7" x14ac:dyDescent="0.3">
      <c r="A3" s="57" t="s">
        <v>4</v>
      </c>
      <c r="B3" s="57"/>
      <c r="C3" s="57"/>
      <c r="D3" s="57"/>
      <c r="E3" s="57"/>
      <c r="F3" s="57"/>
    </row>
    <row r="4" spans="1:7" x14ac:dyDescent="0.3">
      <c r="A4" s="58" t="s">
        <v>5</v>
      </c>
      <c r="B4" s="58"/>
      <c r="C4" s="58"/>
      <c r="D4" s="58"/>
      <c r="E4" s="58"/>
      <c r="F4" s="58"/>
    </row>
    <row r="5" spans="1:7" ht="44.4" customHeight="1" x14ac:dyDescent="0.3">
      <c r="A5" s="22" t="s">
        <v>6</v>
      </c>
      <c r="B5" s="23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2" t="s">
        <v>33</v>
      </c>
    </row>
    <row r="6" spans="1:7" ht="46.8" x14ac:dyDescent="0.3">
      <c r="A6" s="24">
        <v>1</v>
      </c>
      <c r="B6" s="25" t="s">
        <v>42</v>
      </c>
      <c r="C6" s="22" t="s">
        <v>31</v>
      </c>
      <c r="D6" s="22" t="s">
        <v>31</v>
      </c>
      <c r="E6" s="26">
        <v>31957</v>
      </c>
      <c r="F6" s="22" t="s">
        <v>0</v>
      </c>
      <c r="G6" s="22" t="s">
        <v>43</v>
      </c>
    </row>
    <row r="7" spans="1:7" ht="31.2" x14ac:dyDescent="0.3">
      <c r="A7" s="24">
        <f>A6+1</f>
        <v>2</v>
      </c>
      <c r="B7" s="25" t="s">
        <v>44</v>
      </c>
      <c r="C7" s="22" t="s">
        <v>31</v>
      </c>
      <c r="D7" s="22" t="s">
        <v>31</v>
      </c>
      <c r="E7" s="26">
        <v>8696</v>
      </c>
      <c r="F7" s="22" t="s">
        <v>45</v>
      </c>
      <c r="G7" s="22" t="s">
        <v>46</v>
      </c>
    </row>
    <row r="8" spans="1:7" ht="31.2" x14ac:dyDescent="0.3">
      <c r="A8" s="24">
        <f t="shared" ref="A8:A25" si="0">A7+1</f>
        <v>3</v>
      </c>
      <c r="B8" s="25" t="s">
        <v>47</v>
      </c>
      <c r="C8" s="22" t="s">
        <v>12</v>
      </c>
      <c r="D8" s="22" t="s">
        <v>48</v>
      </c>
      <c r="E8" s="26">
        <v>36092</v>
      </c>
      <c r="F8" s="22" t="s">
        <v>36</v>
      </c>
      <c r="G8" s="22" t="s">
        <v>49</v>
      </c>
    </row>
    <row r="9" spans="1:7" ht="31.2" x14ac:dyDescent="0.3">
      <c r="A9" s="24">
        <f t="shared" si="0"/>
        <v>4</v>
      </c>
      <c r="B9" s="25" t="s">
        <v>50</v>
      </c>
      <c r="C9" s="22" t="s">
        <v>51</v>
      </c>
      <c r="D9" s="27" t="s">
        <v>52</v>
      </c>
      <c r="E9" s="26">
        <v>30110</v>
      </c>
      <c r="F9" s="22" t="s">
        <v>36</v>
      </c>
      <c r="G9" s="22" t="s">
        <v>53</v>
      </c>
    </row>
    <row r="10" spans="1:7" ht="31.2" x14ac:dyDescent="0.3">
      <c r="A10" s="24">
        <f t="shared" si="0"/>
        <v>5</v>
      </c>
      <c r="B10" s="25" t="s">
        <v>54</v>
      </c>
      <c r="C10" s="22" t="s">
        <v>31</v>
      </c>
      <c r="D10" s="22" t="s">
        <v>31</v>
      </c>
      <c r="E10" s="26">
        <v>4105</v>
      </c>
      <c r="F10" s="22" t="s">
        <v>36</v>
      </c>
      <c r="G10" s="22" t="s">
        <v>55</v>
      </c>
    </row>
    <row r="11" spans="1:7" x14ac:dyDescent="0.3">
      <c r="A11" s="24">
        <v>6</v>
      </c>
      <c r="B11" s="28" t="s">
        <v>56</v>
      </c>
      <c r="C11" s="29" t="s">
        <v>31</v>
      </c>
      <c r="D11" s="29" t="s">
        <v>31</v>
      </c>
      <c r="E11" s="30">
        <v>1266</v>
      </c>
      <c r="F11" s="31" t="s">
        <v>38</v>
      </c>
      <c r="G11" s="31" t="s">
        <v>57</v>
      </c>
    </row>
    <row r="12" spans="1:7" ht="31.2" x14ac:dyDescent="0.3">
      <c r="A12" s="24">
        <v>7</v>
      </c>
      <c r="B12" s="23" t="s">
        <v>58</v>
      </c>
      <c r="C12" s="22" t="s">
        <v>59</v>
      </c>
      <c r="D12" s="22" t="s">
        <v>59</v>
      </c>
      <c r="E12" s="26">
        <v>23514</v>
      </c>
      <c r="F12" s="22" t="s">
        <v>2</v>
      </c>
      <c r="G12" s="22" t="s">
        <v>60</v>
      </c>
    </row>
    <row r="13" spans="1:7" ht="31.2" x14ac:dyDescent="0.3">
      <c r="A13" s="24">
        <f t="shared" si="0"/>
        <v>8</v>
      </c>
      <c r="B13" s="25" t="s">
        <v>61</v>
      </c>
      <c r="C13" s="31" t="s">
        <v>31</v>
      </c>
      <c r="D13" s="31" t="s">
        <v>31</v>
      </c>
      <c r="E13" s="30">
        <v>10354</v>
      </c>
      <c r="F13" s="31" t="s">
        <v>2</v>
      </c>
      <c r="G13" s="31" t="s">
        <v>62</v>
      </c>
    </row>
    <row r="14" spans="1:7" ht="46.8" x14ac:dyDescent="0.3">
      <c r="A14" s="24">
        <f t="shared" si="0"/>
        <v>9</v>
      </c>
      <c r="B14" s="28" t="s">
        <v>63</v>
      </c>
      <c r="C14" s="22" t="s">
        <v>12</v>
      </c>
      <c r="D14" s="22" t="s">
        <v>64</v>
      </c>
      <c r="E14" s="26">
        <v>5100</v>
      </c>
      <c r="F14" s="22" t="s">
        <v>3</v>
      </c>
      <c r="G14" s="22" t="s">
        <v>65</v>
      </c>
    </row>
    <row r="15" spans="1:7" ht="31.2" x14ac:dyDescent="0.3">
      <c r="A15" s="24">
        <f t="shared" si="0"/>
        <v>10</v>
      </c>
      <c r="B15" s="28" t="s">
        <v>66</v>
      </c>
      <c r="C15" s="31" t="s">
        <v>31</v>
      </c>
      <c r="D15" s="31" t="s">
        <v>31</v>
      </c>
      <c r="E15" s="30">
        <v>30383</v>
      </c>
      <c r="F15" s="22" t="s">
        <v>67</v>
      </c>
      <c r="G15" s="22" t="s">
        <v>68</v>
      </c>
    </row>
    <row r="16" spans="1:7" ht="31.2" x14ac:dyDescent="0.3">
      <c r="A16" s="24">
        <f t="shared" si="0"/>
        <v>11</v>
      </c>
      <c r="B16" s="28" t="s">
        <v>69</v>
      </c>
      <c r="C16" s="31" t="s">
        <v>31</v>
      </c>
      <c r="D16" s="31" t="s">
        <v>31</v>
      </c>
      <c r="E16" s="32">
        <v>60614</v>
      </c>
      <c r="F16" s="29" t="s">
        <v>67</v>
      </c>
      <c r="G16" s="29" t="s">
        <v>70</v>
      </c>
    </row>
    <row r="17" spans="1:7" x14ac:dyDescent="0.3">
      <c r="A17" s="24">
        <f t="shared" si="0"/>
        <v>12</v>
      </c>
      <c r="B17" s="33" t="s">
        <v>71</v>
      </c>
      <c r="C17" s="31" t="s">
        <v>72</v>
      </c>
      <c r="D17" s="31" t="s">
        <v>73</v>
      </c>
      <c r="E17" s="32">
        <v>8440</v>
      </c>
      <c r="F17" s="29" t="s">
        <v>29</v>
      </c>
      <c r="G17" s="29" t="s">
        <v>74</v>
      </c>
    </row>
    <row r="18" spans="1:7" ht="31.2" x14ac:dyDescent="0.3">
      <c r="A18" s="24">
        <f t="shared" si="0"/>
        <v>13</v>
      </c>
      <c r="B18" s="34" t="s">
        <v>75</v>
      </c>
      <c r="C18" s="22" t="s">
        <v>72</v>
      </c>
      <c r="D18" s="27" t="s">
        <v>76</v>
      </c>
      <c r="E18" s="30">
        <v>1600</v>
      </c>
      <c r="F18" s="31" t="s">
        <v>29</v>
      </c>
      <c r="G18" s="31" t="s">
        <v>77</v>
      </c>
    </row>
    <row r="19" spans="1:7" ht="31.2" x14ac:dyDescent="0.3">
      <c r="A19" s="24">
        <f t="shared" si="0"/>
        <v>14</v>
      </c>
      <c r="B19" s="28" t="s">
        <v>69</v>
      </c>
      <c r="C19" s="22" t="s">
        <v>31</v>
      </c>
      <c r="D19" s="22" t="s">
        <v>31</v>
      </c>
      <c r="E19" s="26">
        <v>66192</v>
      </c>
      <c r="F19" s="22" t="s">
        <v>29</v>
      </c>
      <c r="G19" s="29" t="s">
        <v>70</v>
      </c>
    </row>
    <row r="20" spans="1:7" ht="31.2" x14ac:dyDescent="0.3">
      <c r="A20" s="24">
        <f t="shared" si="0"/>
        <v>15</v>
      </c>
      <c r="B20" s="28" t="s">
        <v>78</v>
      </c>
      <c r="C20" s="22" t="s">
        <v>31</v>
      </c>
      <c r="D20" s="22" t="s">
        <v>31</v>
      </c>
      <c r="E20" s="32">
        <v>27254</v>
      </c>
      <c r="F20" s="29" t="s">
        <v>29</v>
      </c>
      <c r="G20" s="29" t="s">
        <v>79</v>
      </c>
    </row>
    <row r="21" spans="1:7" ht="31.2" x14ac:dyDescent="0.3">
      <c r="A21" s="24">
        <f t="shared" si="0"/>
        <v>16</v>
      </c>
      <c r="B21" s="28" t="s">
        <v>80</v>
      </c>
      <c r="C21" s="22" t="s">
        <v>12</v>
      </c>
      <c r="D21" s="22" t="s">
        <v>81</v>
      </c>
      <c r="E21" s="32">
        <v>1724</v>
      </c>
      <c r="F21" s="29" t="s">
        <v>29</v>
      </c>
      <c r="G21" s="29" t="s">
        <v>82</v>
      </c>
    </row>
    <row r="22" spans="1:7" ht="31.2" x14ac:dyDescent="0.3">
      <c r="A22" s="24">
        <f t="shared" si="0"/>
        <v>17</v>
      </c>
      <c r="B22" s="28" t="s">
        <v>83</v>
      </c>
      <c r="C22" s="22" t="s">
        <v>12</v>
      </c>
      <c r="D22" s="22" t="s">
        <v>81</v>
      </c>
      <c r="E22" s="32">
        <v>2253</v>
      </c>
      <c r="F22" s="29" t="s">
        <v>29</v>
      </c>
      <c r="G22" s="29" t="s">
        <v>84</v>
      </c>
    </row>
    <row r="23" spans="1:7" ht="31.2" x14ac:dyDescent="0.3">
      <c r="A23" s="24">
        <f t="shared" si="0"/>
        <v>18</v>
      </c>
      <c r="B23" s="28" t="s">
        <v>85</v>
      </c>
      <c r="C23" s="22" t="s">
        <v>12</v>
      </c>
      <c r="D23" s="22" t="s">
        <v>81</v>
      </c>
      <c r="E23" s="32">
        <v>2241</v>
      </c>
      <c r="F23" s="29" t="s">
        <v>29</v>
      </c>
      <c r="G23" s="29" t="s">
        <v>37</v>
      </c>
    </row>
    <row r="24" spans="1:7" x14ac:dyDescent="0.3">
      <c r="A24" s="24">
        <f t="shared" si="0"/>
        <v>19</v>
      </c>
      <c r="B24" s="33" t="s">
        <v>69</v>
      </c>
      <c r="C24" s="22" t="s">
        <v>31</v>
      </c>
      <c r="D24" s="22" t="s">
        <v>31</v>
      </c>
      <c r="E24" s="26">
        <v>36712</v>
      </c>
      <c r="F24" s="22" t="s">
        <v>30</v>
      </c>
      <c r="G24" s="22" t="s">
        <v>86</v>
      </c>
    </row>
    <row r="25" spans="1:7" ht="31.2" x14ac:dyDescent="0.3">
      <c r="A25" s="24">
        <f t="shared" si="0"/>
        <v>20</v>
      </c>
      <c r="B25" s="35" t="s">
        <v>87</v>
      </c>
      <c r="C25" s="22" t="s">
        <v>12</v>
      </c>
      <c r="D25" s="22" t="s">
        <v>81</v>
      </c>
      <c r="E25" s="26">
        <v>2268</v>
      </c>
      <c r="F25" s="22" t="s">
        <v>30</v>
      </c>
      <c r="G25" s="22" t="s">
        <v>88</v>
      </c>
    </row>
    <row r="26" spans="1:7" x14ac:dyDescent="0.3">
      <c r="A26" s="36"/>
      <c r="B26" s="37" t="s">
        <v>13</v>
      </c>
      <c r="C26" s="38"/>
      <c r="D26" s="38"/>
      <c r="E26" s="39">
        <f>SUM(E6:E25)</f>
        <v>390875</v>
      </c>
      <c r="F26" s="36"/>
      <c r="G26" s="36"/>
    </row>
    <row r="27" spans="1:7" x14ac:dyDescent="0.3">
      <c r="A27" s="36"/>
      <c r="B27" s="37"/>
      <c r="C27" s="38"/>
      <c r="D27" s="38"/>
      <c r="E27" s="39"/>
      <c r="F27" s="36"/>
      <c r="G27" s="36"/>
    </row>
    <row r="28" spans="1:7" x14ac:dyDescent="0.3">
      <c r="A28" s="36"/>
      <c r="B28" s="40"/>
      <c r="C28" s="36"/>
      <c r="D28" s="36"/>
      <c r="E28" s="36"/>
      <c r="F28" s="36"/>
      <c r="G28" s="36"/>
    </row>
    <row r="29" spans="1:7" ht="31.2" x14ac:dyDescent="0.3">
      <c r="A29" s="41"/>
      <c r="B29" s="42" t="s">
        <v>14</v>
      </c>
      <c r="C29" s="36"/>
      <c r="D29" s="36"/>
      <c r="E29" s="36"/>
      <c r="F29" s="36"/>
      <c r="G29" s="36"/>
    </row>
    <row r="30" spans="1:7" ht="30.6" customHeight="1" x14ac:dyDescent="0.3">
      <c r="A30" s="43">
        <v>1</v>
      </c>
      <c r="B30" s="44" t="s">
        <v>89</v>
      </c>
      <c r="C30" s="43" t="s">
        <v>31</v>
      </c>
      <c r="D30" s="43" t="s">
        <v>31</v>
      </c>
      <c r="E30" s="43">
        <v>556</v>
      </c>
      <c r="F30" s="43" t="s">
        <v>0</v>
      </c>
      <c r="G30" s="45" t="s">
        <v>90</v>
      </c>
    </row>
    <row r="31" spans="1:7" ht="31.2" x14ac:dyDescent="0.3">
      <c r="A31" s="24">
        <v>2</v>
      </c>
      <c r="B31" s="46" t="s">
        <v>89</v>
      </c>
      <c r="C31" s="24" t="s">
        <v>31</v>
      </c>
      <c r="D31" s="24" t="s">
        <v>31</v>
      </c>
      <c r="E31" s="24">
        <v>1000</v>
      </c>
      <c r="F31" s="22" t="s">
        <v>34</v>
      </c>
      <c r="G31" s="47" t="s">
        <v>91</v>
      </c>
    </row>
    <row r="32" spans="1:7" x14ac:dyDescent="0.3">
      <c r="A32" s="48">
        <v>3</v>
      </c>
      <c r="B32" s="49" t="s">
        <v>92</v>
      </c>
      <c r="C32" s="48" t="s">
        <v>31</v>
      </c>
      <c r="D32" s="48" t="s">
        <v>31</v>
      </c>
      <c r="E32" s="18">
        <v>9600</v>
      </c>
      <c r="F32" s="48" t="s">
        <v>36</v>
      </c>
      <c r="G32" s="19" t="s">
        <v>93</v>
      </c>
    </row>
    <row r="33" spans="1:7" x14ac:dyDescent="0.3">
      <c r="A33" s="43">
        <v>4</v>
      </c>
      <c r="B33" s="49" t="s">
        <v>92</v>
      </c>
      <c r="C33" s="48" t="s">
        <v>31</v>
      </c>
      <c r="D33" s="48" t="s">
        <v>31</v>
      </c>
      <c r="E33" s="18">
        <v>9600</v>
      </c>
      <c r="F33" s="48" t="s">
        <v>1</v>
      </c>
      <c r="G33" s="19" t="s">
        <v>94</v>
      </c>
    </row>
    <row r="34" spans="1:7" x14ac:dyDescent="0.3">
      <c r="A34" s="24">
        <v>5</v>
      </c>
      <c r="B34" s="50" t="s">
        <v>95</v>
      </c>
      <c r="C34" s="48" t="s">
        <v>31</v>
      </c>
      <c r="D34" s="48" t="s">
        <v>31</v>
      </c>
      <c r="E34" s="18">
        <v>4985</v>
      </c>
      <c r="F34" s="51" t="s">
        <v>30</v>
      </c>
      <c r="G34" s="52" t="s">
        <v>96</v>
      </c>
    </row>
    <row r="35" spans="1:7" x14ac:dyDescent="0.3">
      <c r="A35" s="24"/>
      <c r="B35" s="50"/>
      <c r="C35" s="48"/>
      <c r="D35" s="48"/>
      <c r="E35" s="18"/>
      <c r="F35" s="51"/>
      <c r="G35" s="52"/>
    </row>
    <row r="36" spans="1:7" x14ac:dyDescent="0.3">
      <c r="A36" s="24"/>
      <c r="B36" s="50"/>
      <c r="C36" s="48"/>
      <c r="D36" s="48"/>
      <c r="E36" s="18"/>
      <c r="F36" s="51"/>
      <c r="G36" s="52"/>
    </row>
    <row r="37" spans="1:7" x14ac:dyDescent="0.3">
      <c r="A37" s="53"/>
      <c r="B37" s="38" t="s">
        <v>13</v>
      </c>
      <c r="C37" s="36"/>
      <c r="D37" s="36"/>
      <c r="E37" s="38">
        <f>SUM(E30:E34)</f>
        <v>25741</v>
      </c>
      <c r="F37" s="36"/>
      <c r="G37" s="54"/>
    </row>
    <row r="38" spans="1:7" x14ac:dyDescent="0.3">
      <c r="B38" s="20"/>
    </row>
    <row r="39" spans="1:7" ht="15.6" customHeight="1" x14ac:dyDescent="0.3">
      <c r="A39" s="59" t="s">
        <v>97</v>
      </c>
      <c r="B39" s="59"/>
      <c r="C39" s="59"/>
      <c r="D39" s="59"/>
      <c r="E39" s="59"/>
      <c r="F39" s="59"/>
      <c r="G39" s="59"/>
    </row>
    <row r="40" spans="1:7" x14ac:dyDescent="0.3">
      <c r="B40" s="17"/>
    </row>
    <row r="41" spans="1:7" ht="15.75" customHeight="1" x14ac:dyDescent="0.3">
      <c r="A41" s="55" t="s">
        <v>35</v>
      </c>
      <c r="C41" s="55"/>
    </row>
  </sheetData>
  <mergeCells count="5">
    <mergeCell ref="A1:F1"/>
    <mergeCell ref="A2:F2"/>
    <mergeCell ref="A3:F3"/>
    <mergeCell ref="A4:F4"/>
    <mergeCell ref="A39:G39"/>
  </mergeCells>
  <pageMargins left="0.39370078740157483" right="0.1968503937007874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H12" sqref="H12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3" t="s">
        <v>15</v>
      </c>
      <c r="B2" s="63"/>
      <c r="C2" s="63"/>
      <c r="D2" s="63"/>
    </row>
    <row r="3" spans="1:4" ht="13.8" x14ac:dyDescent="0.25">
      <c r="A3" s="60" t="s">
        <v>16</v>
      </c>
      <c r="B3" s="60"/>
      <c r="C3" s="60"/>
      <c r="D3" s="60"/>
    </row>
    <row r="4" spans="1:4" ht="41.25" customHeight="1" x14ac:dyDescent="0.25">
      <c r="A4" s="61" t="s">
        <v>39</v>
      </c>
      <c r="B4" s="61"/>
      <c r="C4" s="61"/>
      <c r="D4" s="61"/>
    </row>
    <row r="5" spans="1:4" x14ac:dyDescent="0.25">
      <c r="A5" s="1"/>
    </row>
    <row r="6" spans="1:4" x14ac:dyDescent="0.25">
      <c r="A6" s="2" t="s">
        <v>17</v>
      </c>
      <c r="B6" s="3" t="s">
        <v>18</v>
      </c>
      <c r="C6" s="4">
        <v>859745</v>
      </c>
      <c r="D6" s="5" t="s">
        <v>19</v>
      </c>
    </row>
    <row r="7" spans="1:4" x14ac:dyDescent="0.25">
      <c r="A7" s="2" t="s">
        <v>20</v>
      </c>
      <c r="B7" s="3" t="s">
        <v>18</v>
      </c>
      <c r="C7" s="4">
        <v>824727</v>
      </c>
      <c r="D7" s="5" t="s">
        <v>19</v>
      </c>
    </row>
    <row r="8" spans="1:4" x14ac:dyDescent="0.25">
      <c r="A8" s="2" t="s">
        <v>21</v>
      </c>
      <c r="B8" s="3" t="s">
        <v>18</v>
      </c>
      <c r="C8" s="4">
        <f>SUM(C10:C13)</f>
        <v>1076797</v>
      </c>
      <c r="D8" s="5" t="s">
        <v>19</v>
      </c>
    </row>
    <row r="9" spans="1:4" x14ac:dyDescent="0.25">
      <c r="A9" s="6" t="s">
        <v>22</v>
      </c>
      <c r="B9" s="3"/>
      <c r="C9" s="4"/>
      <c r="D9" s="5"/>
    </row>
    <row r="10" spans="1:4" ht="40.799999999999997" customHeight="1" x14ac:dyDescent="0.25">
      <c r="A10" s="7" t="s">
        <v>23</v>
      </c>
      <c r="B10" s="8" t="s">
        <v>18</v>
      </c>
      <c r="C10" s="9">
        <v>236534</v>
      </c>
      <c r="D10" s="10" t="s">
        <v>19</v>
      </c>
    </row>
    <row r="11" spans="1:4" ht="79.2" x14ac:dyDescent="0.25">
      <c r="A11" s="11" t="s">
        <v>24</v>
      </c>
      <c r="B11" s="8" t="s">
        <v>18</v>
      </c>
      <c r="C11" s="9">
        <v>449388</v>
      </c>
      <c r="D11" s="10" t="s">
        <v>19</v>
      </c>
    </row>
    <row r="12" spans="1:4" ht="13.8" customHeight="1" x14ac:dyDescent="0.25">
      <c r="A12" s="6" t="s">
        <v>25</v>
      </c>
      <c r="B12" s="3" t="s">
        <v>18</v>
      </c>
      <c r="C12" s="4"/>
      <c r="D12" s="5" t="s">
        <v>19</v>
      </c>
    </row>
    <row r="13" spans="1:4" x14ac:dyDescent="0.25">
      <c r="A13" s="2" t="s">
        <v>26</v>
      </c>
      <c r="B13" s="3" t="s">
        <v>18</v>
      </c>
      <c r="C13" s="4">
        <v>390875</v>
      </c>
      <c r="D13" s="5" t="s">
        <v>19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40</v>
      </c>
      <c r="B15" s="12"/>
      <c r="C15" s="12">
        <v>-232856</v>
      </c>
      <c r="D15" s="5" t="s">
        <v>19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62" t="s">
        <v>27</v>
      </c>
      <c r="B17" s="62"/>
      <c r="C17" s="62"/>
      <c r="D17" s="62"/>
    </row>
    <row r="18" spans="1:4" x14ac:dyDescent="0.25">
      <c r="A18" s="62" t="s">
        <v>28</v>
      </c>
      <c r="B18" s="62"/>
      <c r="C18" s="62"/>
      <c r="D18" s="62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63"/>
      <c r="B32" s="63"/>
      <c r="C32" s="63"/>
      <c r="D32" s="63"/>
    </row>
    <row r="33" spans="1:4" ht="13.8" x14ac:dyDescent="0.25">
      <c r="A33" s="60"/>
      <c r="B33" s="60"/>
      <c r="C33" s="60"/>
      <c r="D33" s="60"/>
    </row>
    <row r="34" spans="1:4" ht="37.5" customHeight="1" x14ac:dyDescent="0.25">
      <c r="A34" s="61"/>
      <c r="B34" s="61"/>
      <c r="C34" s="61"/>
      <c r="D34" s="61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62"/>
      <c r="B46" s="62"/>
      <c r="C46" s="62"/>
      <c r="D46" s="62"/>
    </row>
    <row r="47" spans="1:4" x14ac:dyDescent="0.25">
      <c r="A47" s="62"/>
      <c r="B47" s="62"/>
      <c r="C47" s="62"/>
      <c r="D47" s="6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2026-01-27T08:06:55Z</cp:lastPrinted>
  <dcterms:created xsi:type="dcterms:W3CDTF">1996-10-08T23:32:33Z</dcterms:created>
  <dcterms:modified xsi:type="dcterms:W3CDTF">2026-01-28T11:22:09Z</dcterms:modified>
</cp:coreProperties>
</file>