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4EB05553-F75D-44FF-8E66-9566D8455CB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27" i="4"/>
  <c r="A7" i="4"/>
  <c r="A8" i="4" s="1"/>
  <c r="A9" i="4" s="1"/>
  <c r="A10" i="4" s="1"/>
  <c r="A11" i="4" s="1"/>
  <c r="A12" i="4" s="1"/>
  <c r="A13" i="4" s="1"/>
  <c r="A14" i="4" s="1"/>
  <c r="C8" i="5" l="1"/>
</calcChain>
</file>

<file path=xl/sharedStrings.xml><?xml version="1.0" encoding="utf-8"?>
<sst xmlns="http://schemas.openxmlformats.org/spreadsheetml/2006/main" count="160" uniqueCount="85">
  <si>
    <t>январь</t>
  </si>
  <si>
    <t>июнь</t>
  </si>
  <si>
    <t>июль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</si>
  <si>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</si>
  <si>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</si>
  <si>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</si>
  <si>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</si>
  <si>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</si>
  <si>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</si>
  <si>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</si>
  <si>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</si>
  <si>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</si>
  <si>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</si>
  <si>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по акту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</si>
  <si>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</si>
  <si>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</si>
  <si>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</si>
  <si>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66 по ул. Гагарина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</si>
  <si>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</si>
  <si>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</si>
  <si>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</si>
  <si>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</si>
  <si>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</si>
  <si>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</si>
  <si>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</si>
  <si>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</si>
  <si>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</si>
  <si>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</si>
  <si>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</si>
  <si>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</si>
  <si>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декабрь</t>
  </si>
  <si>
    <t>май</t>
  </si>
  <si>
    <t>Отчёт</t>
  </si>
  <si>
    <t>Акт</t>
  </si>
  <si>
    <t>февраль</t>
  </si>
  <si>
    <t>март</t>
  </si>
  <si>
    <t>№02/03-01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</si>
  <si>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</si>
  <si>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</si>
  <si>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МКД №  66 по ул.Гагарина за 2025 г.</t>
  </si>
  <si>
    <t>Замена запорной арматуры на стояках ГВС с ппФ32 на шаровые Ф25</t>
  </si>
  <si>
    <t xml:space="preserve"> № 02/01-07</t>
  </si>
  <si>
    <t>Замена запорной арматуры на стояках ХВС с ппФ40 на шаровые Ф32</t>
  </si>
  <si>
    <t>№ 02/01-18</t>
  </si>
  <si>
    <t>Ремонт и установка бункера для ТБО</t>
  </si>
  <si>
    <t>№ 02/25-17</t>
  </si>
  <si>
    <t>Ремонт узла ввода ХВС</t>
  </si>
  <si>
    <t>№ 02/02-11</t>
  </si>
  <si>
    <t>№ 02/02-09</t>
  </si>
  <si>
    <t>№ 02/02-10</t>
  </si>
  <si>
    <t>Замена датчика движения на 2 эт.  8 п. заявка 1360</t>
  </si>
  <si>
    <t>№ 03/01-10</t>
  </si>
  <si>
    <t>Замена вв. вентиля в кв.17 (1шт.нар.№20-ХВС)</t>
  </si>
  <si>
    <t>Окраска лавочек и скамеек</t>
  </si>
  <si>
    <t>№01/06-35</t>
  </si>
  <si>
    <t>Окраска ограждений на входе 1-8 под. и урны</t>
  </si>
  <si>
    <t>№01/07-16</t>
  </si>
  <si>
    <t>Замена трубы на стояке отопления кв.65</t>
  </si>
  <si>
    <t>№02/09-01</t>
  </si>
  <si>
    <t>Замена в.в ГВС кв.2</t>
  </si>
  <si>
    <t>№09/25-38</t>
  </si>
  <si>
    <t>Установка радиатора отопления в кв .126</t>
  </si>
  <si>
    <t>№02/09-21</t>
  </si>
  <si>
    <t>Ремонтные работы на розливе ГВС в подвале 1-го под.</t>
  </si>
  <si>
    <t>№02/08-43</t>
  </si>
  <si>
    <t>Ремонтные работы на системе канализации кв.80</t>
  </si>
  <si>
    <t>№02/08-36</t>
  </si>
  <si>
    <t>Замена в.в. кв.80 (1шт.нар. №177-ХВС)</t>
  </si>
  <si>
    <t xml:space="preserve">сентябрь </t>
  </si>
  <si>
    <t>№02/09-12</t>
  </si>
  <si>
    <t>Ремонт входной двери 1-го под.</t>
  </si>
  <si>
    <t>№01/09-15</t>
  </si>
  <si>
    <t>Заделка отв. после смены труб кв.80</t>
  </si>
  <si>
    <t>№01/08-18</t>
  </si>
  <si>
    <t>Устройство ограждения конт.пл-ки</t>
  </si>
  <si>
    <t>№01/06-34</t>
  </si>
  <si>
    <t>Замена с/д светильника 8-й под. под козырьком (заяв.№1606)</t>
  </si>
  <si>
    <t>№03/10-01</t>
  </si>
  <si>
    <t>Замена в.в. на системе ХВС-1шт. кв.71 (наряд №1096)</t>
  </si>
  <si>
    <t>№12/25-08</t>
  </si>
  <si>
    <t>Окашивание придомовой территории МКД</t>
  </si>
  <si>
    <t>№05/25-39-1</t>
  </si>
  <si>
    <t>№07/25-45-4</t>
  </si>
  <si>
    <t>Исполнитель : Слабодчикова Г.А.</t>
  </si>
  <si>
    <t xml:space="preserve"> Директор ООО "Стройизоляция"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</si>
</sst>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vertical="top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vertical="justify" wrapText="1"/>
    </xf>
    <xf numFmtId="0" fontId="11" fillId="0" borderId="1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/>
    </xf>
    <xf numFmtId="0" fontId="13" fillId="0" borderId="1" xfId="0" applyFont="1" applyBorder="1"/>
    <xf numFmtId="1" fontId="1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2" borderId="3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/>
    <xf numFmtId="0" fontId="16" fillId="2" borderId="0" xfId="0" applyFont="1" applyFill="1" applyAlignment="1">
      <alignment wrapText="1"/>
    </xf>
    <xf numFmtId="0" fontId="11" fillId="0" borderId="0" xfId="0" applyFont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4"/>
  <sheetViews>
    <sheetView topLeftCell="A28" workbookViewId="0">
      <selection activeCell="H6" sqref="H6:I30"/>
    </sheetView>
  </sheetViews>
  <sheetFormatPr defaultColWidth="8.88671875" defaultRowHeight="15.6" x14ac:dyDescent="0.3"/>
  <cols>
    <col min="1" max="1" width="5.88671875" style="19" customWidth="1"/>
    <col min="2" max="2" width="37.33203125" style="19" customWidth="1"/>
    <col min="3" max="3" width="8.88671875" style="19"/>
    <col min="4" max="4" width="8.109375" style="19" customWidth="1"/>
    <col min="5" max="5" width="9.33203125" style="47" customWidth="1"/>
    <col min="6" max="6" width="12.44140625" style="47" customWidth="1"/>
    <col min="7" max="7" width="13.6640625" style="52" customWidth="1"/>
    <col min="8" max="8" width="18.109375" style="19" customWidth="1"/>
    <col min="9" max="16384" width="8.88671875" style="19"/>
  </cols>
  <sheetData>
    <row r="1" spans="1:7" x14ac:dyDescent="0.3">
      <c r="A1" s="59" t="s">
        <v>32</v>
      </c>
      <c r="B1" s="59"/>
      <c r="C1" s="59"/>
      <c r="D1" s="59"/>
      <c r="E1" s="59"/>
      <c r="F1" s="59"/>
    </row>
    <row r="2" spans="1:7" x14ac:dyDescent="0.3">
      <c r="A2" s="60" t="s">
        <v>5</v>
      </c>
      <c r="B2" s="60"/>
      <c r="C2" s="60"/>
      <c r="D2" s="60"/>
      <c r="E2" s="60"/>
      <c r="F2" s="60"/>
    </row>
    <row r="3" spans="1:7" x14ac:dyDescent="0.3">
      <c r="A3" s="60" t="s">
        <v>39</v>
      </c>
      <c r="B3" s="60"/>
      <c r="C3" s="60"/>
      <c r="D3" s="60"/>
      <c r="E3" s="60"/>
      <c r="F3" s="60"/>
    </row>
    <row r="4" spans="1:7" x14ac:dyDescent="0.3">
      <c r="A4" s="61" t="s">
        <v>6</v>
      </c>
      <c r="B4" s="61"/>
      <c r="C4" s="61"/>
      <c r="D4" s="61"/>
      <c r="E4" s="61"/>
      <c r="F4" s="61"/>
    </row>
    <row r="5" spans="1:7" ht="34.799999999999997" customHeight="1" x14ac:dyDescent="0.3">
      <c r="A5" s="20" t="s">
        <v>7</v>
      </c>
      <c r="B5" s="21" t="s">
        <v>8</v>
      </c>
      <c r="C5" s="20" t="s">
        <v>9</v>
      </c>
      <c r="D5" s="20" t="s">
        <v>10</v>
      </c>
      <c r="E5" s="20" t="s">
        <v>11</v>
      </c>
      <c r="F5" s="20" t="s">
        <v>12</v>
      </c>
      <c r="G5" s="22" t="s">
        <v>33</v>
      </c>
    </row>
    <row r="6" spans="1:7" ht="29.4" customHeight="1" x14ac:dyDescent="0.3">
      <c r="A6" s="22">
        <v>1</v>
      </c>
      <c r="B6" s="23" t="s">
        <v>40</v>
      </c>
      <c r="C6" s="20" t="s">
        <v>13</v>
      </c>
      <c r="D6" s="20" t="s">
        <v>13</v>
      </c>
      <c r="E6" s="24">
        <v>23203</v>
      </c>
      <c r="F6" s="20" t="s">
        <v>0</v>
      </c>
      <c r="G6" s="21" t="s">
        <v>41</v>
      </c>
    </row>
    <row r="7" spans="1:7" ht="34.799999999999997" customHeight="1" x14ac:dyDescent="0.3">
      <c r="A7" s="22">
        <f>A6+1</f>
        <v>2</v>
      </c>
      <c r="B7" s="26" t="s">
        <v>42</v>
      </c>
      <c r="C7" s="20" t="s">
        <v>13</v>
      </c>
      <c r="D7" s="20" t="s">
        <v>13</v>
      </c>
      <c r="E7" s="24">
        <v>36292</v>
      </c>
      <c r="F7" s="20" t="s">
        <v>0</v>
      </c>
      <c r="G7" s="21" t="s">
        <v>43</v>
      </c>
    </row>
    <row r="8" spans="1:7" x14ac:dyDescent="0.3">
      <c r="A8" s="22">
        <f t="shared" ref="A8:A14" si="0">A7+1</f>
        <v>3</v>
      </c>
      <c r="B8" s="25" t="s">
        <v>44</v>
      </c>
      <c r="C8" s="27" t="s">
        <v>13</v>
      </c>
      <c r="D8" s="27" t="s">
        <v>13</v>
      </c>
      <c r="E8" s="57">
        <v>20000</v>
      </c>
      <c r="F8" s="57" t="s">
        <v>34</v>
      </c>
      <c r="G8" s="58" t="s">
        <v>45</v>
      </c>
    </row>
    <row r="9" spans="1:7" x14ac:dyDescent="0.3">
      <c r="A9" s="22">
        <f t="shared" si="0"/>
        <v>4</v>
      </c>
      <c r="B9" s="26" t="s">
        <v>46</v>
      </c>
      <c r="C9" s="20" t="s">
        <v>13</v>
      </c>
      <c r="D9" s="20" t="s">
        <v>13</v>
      </c>
      <c r="E9" s="24">
        <v>49935</v>
      </c>
      <c r="F9" s="20" t="s">
        <v>34</v>
      </c>
      <c r="G9" s="21" t="s">
        <v>47</v>
      </c>
    </row>
    <row r="10" spans="1:7" ht="33.6" customHeight="1" x14ac:dyDescent="0.3">
      <c r="A10" s="22">
        <f t="shared" si="0"/>
        <v>5</v>
      </c>
      <c r="B10" s="26" t="s">
        <v>40</v>
      </c>
      <c r="C10" s="20" t="s">
        <v>13</v>
      </c>
      <c r="D10" s="20" t="s">
        <v>13</v>
      </c>
      <c r="E10" s="24">
        <v>23203</v>
      </c>
      <c r="F10" s="20" t="s">
        <v>34</v>
      </c>
      <c r="G10" s="21" t="s">
        <v>48</v>
      </c>
    </row>
    <row r="11" spans="1:7" ht="30" customHeight="1" x14ac:dyDescent="0.3">
      <c r="A11" s="22">
        <f t="shared" si="0"/>
        <v>6</v>
      </c>
      <c r="B11" s="25" t="s">
        <v>42</v>
      </c>
      <c r="C11" s="25" t="s">
        <v>13</v>
      </c>
      <c r="D11" s="25" t="s">
        <v>13</v>
      </c>
      <c r="E11" s="29">
        <v>36487</v>
      </c>
      <c r="F11" s="29" t="s">
        <v>34</v>
      </c>
      <c r="G11" s="21" t="s">
        <v>49</v>
      </c>
    </row>
    <row r="12" spans="1:7" ht="31.2" x14ac:dyDescent="0.3">
      <c r="A12" s="22">
        <f t="shared" si="0"/>
        <v>7</v>
      </c>
      <c r="B12" s="25" t="s">
        <v>50</v>
      </c>
      <c r="C12" s="25" t="s">
        <v>13</v>
      </c>
      <c r="D12" s="25" t="s">
        <v>13</v>
      </c>
      <c r="E12" s="29">
        <v>3386</v>
      </c>
      <c r="F12" s="29" t="s">
        <v>34</v>
      </c>
      <c r="G12" s="53" t="s">
        <v>51</v>
      </c>
    </row>
    <row r="13" spans="1:7" ht="28.2" x14ac:dyDescent="0.3">
      <c r="A13" s="22">
        <f t="shared" si="0"/>
        <v>8</v>
      </c>
      <c r="B13" s="30" t="s">
        <v>52</v>
      </c>
      <c r="C13" s="25" t="s">
        <v>13</v>
      </c>
      <c r="D13" s="25" t="s">
        <v>13</v>
      </c>
      <c r="E13" s="29">
        <v>1289</v>
      </c>
      <c r="F13" s="29" t="s">
        <v>35</v>
      </c>
      <c r="G13" s="21" t="s">
        <v>36</v>
      </c>
    </row>
    <row r="14" spans="1:7" x14ac:dyDescent="0.3">
      <c r="A14" s="22">
        <f t="shared" si="0"/>
        <v>9</v>
      </c>
      <c r="B14" s="23" t="s">
        <v>53</v>
      </c>
      <c r="C14" s="31" t="s">
        <v>13</v>
      </c>
      <c r="D14" s="31" t="s">
        <v>13</v>
      </c>
      <c r="E14" s="32">
        <v>23860</v>
      </c>
      <c r="F14" s="33" t="s">
        <v>1</v>
      </c>
      <c r="G14" s="20" t="s">
        <v>54</v>
      </c>
    </row>
    <row r="15" spans="1:7" ht="34.5" customHeight="1" x14ac:dyDescent="0.3">
      <c r="A15" s="22">
        <v>10</v>
      </c>
      <c r="B15" s="34" t="s">
        <v>55</v>
      </c>
      <c r="C15" s="27" t="s">
        <v>13</v>
      </c>
      <c r="D15" s="27" t="s">
        <v>13</v>
      </c>
      <c r="E15" s="28">
        <v>26794</v>
      </c>
      <c r="F15" s="28" t="s">
        <v>2</v>
      </c>
      <c r="G15" s="20" t="s">
        <v>56</v>
      </c>
    </row>
    <row r="16" spans="1:7" ht="31.2" x14ac:dyDescent="0.3">
      <c r="A16" s="22">
        <v>11</v>
      </c>
      <c r="B16" s="36" t="s">
        <v>57</v>
      </c>
      <c r="C16" s="37" t="s">
        <v>13</v>
      </c>
      <c r="D16" s="37" t="s">
        <v>13</v>
      </c>
      <c r="E16" s="38">
        <v>7955</v>
      </c>
      <c r="F16" s="37" t="s">
        <v>3</v>
      </c>
      <c r="G16" s="54" t="s">
        <v>58</v>
      </c>
    </row>
    <row r="17" spans="1:9" x14ac:dyDescent="0.3">
      <c r="A17" s="22">
        <v>12</v>
      </c>
      <c r="B17" s="36" t="s">
        <v>59</v>
      </c>
      <c r="C17" s="37" t="s">
        <v>13</v>
      </c>
      <c r="D17" s="37" t="s">
        <v>13</v>
      </c>
      <c r="E17" s="18">
        <v>1700</v>
      </c>
      <c r="F17" s="17" t="s">
        <v>3</v>
      </c>
      <c r="G17" s="55" t="s">
        <v>60</v>
      </c>
    </row>
    <row r="18" spans="1:9" ht="31.2" x14ac:dyDescent="0.3">
      <c r="A18" s="22">
        <v>13</v>
      </c>
      <c r="B18" s="36" t="s">
        <v>61</v>
      </c>
      <c r="C18" s="37" t="s">
        <v>13</v>
      </c>
      <c r="D18" s="37" t="s">
        <v>13</v>
      </c>
      <c r="E18" s="38">
        <v>20984</v>
      </c>
      <c r="F18" s="37" t="s">
        <v>3</v>
      </c>
      <c r="G18" s="54" t="s">
        <v>62</v>
      </c>
    </row>
    <row r="19" spans="1:9" ht="31.2" x14ac:dyDescent="0.3">
      <c r="A19" s="22">
        <v>14</v>
      </c>
      <c r="B19" s="36" t="s">
        <v>63</v>
      </c>
      <c r="C19" s="37" t="s">
        <v>13</v>
      </c>
      <c r="D19" s="37" t="s">
        <v>13</v>
      </c>
      <c r="E19" s="38">
        <v>8434</v>
      </c>
      <c r="F19" s="37" t="s">
        <v>3</v>
      </c>
      <c r="G19" s="54" t="s">
        <v>64</v>
      </c>
    </row>
    <row r="20" spans="1:9" ht="31.2" x14ac:dyDescent="0.3">
      <c r="A20" s="22">
        <v>15</v>
      </c>
      <c r="B20" s="36" t="s">
        <v>65</v>
      </c>
      <c r="C20" s="37" t="s">
        <v>13</v>
      </c>
      <c r="D20" s="37" t="s">
        <v>13</v>
      </c>
      <c r="E20" s="38">
        <v>10157</v>
      </c>
      <c r="F20" s="37" t="s">
        <v>3</v>
      </c>
      <c r="G20" s="54" t="s">
        <v>66</v>
      </c>
    </row>
    <row r="21" spans="1:9" ht="31.2" x14ac:dyDescent="0.3">
      <c r="A21" s="22">
        <v>16</v>
      </c>
      <c r="B21" s="36" t="s">
        <v>67</v>
      </c>
      <c r="C21" s="37" t="s">
        <v>13</v>
      </c>
      <c r="D21" s="37" t="s">
        <v>13</v>
      </c>
      <c r="E21" s="38">
        <v>1700</v>
      </c>
      <c r="F21" s="37" t="s">
        <v>68</v>
      </c>
      <c r="G21" s="54" t="s">
        <v>69</v>
      </c>
    </row>
    <row r="22" spans="1:9" x14ac:dyDescent="0.3">
      <c r="A22" s="22">
        <v>17</v>
      </c>
      <c r="B22" s="36" t="s">
        <v>70</v>
      </c>
      <c r="C22" s="37" t="s">
        <v>13</v>
      </c>
      <c r="D22" s="37" t="s">
        <v>13</v>
      </c>
      <c r="E22" s="38">
        <v>4827</v>
      </c>
      <c r="F22" s="37" t="s">
        <v>4</v>
      </c>
      <c r="G22" s="54" t="s">
        <v>71</v>
      </c>
    </row>
    <row r="23" spans="1:9" ht="16.5" customHeight="1" x14ac:dyDescent="0.3">
      <c r="A23" s="22">
        <v>18</v>
      </c>
      <c r="B23" s="26" t="s">
        <v>72</v>
      </c>
      <c r="C23" s="39" t="s">
        <v>13</v>
      </c>
      <c r="D23" s="39" t="s">
        <v>13</v>
      </c>
      <c r="E23" s="40">
        <v>7657</v>
      </c>
      <c r="F23" s="39" t="s">
        <v>4</v>
      </c>
      <c r="G23" s="54" t="s">
        <v>73</v>
      </c>
    </row>
    <row r="24" spans="1:9" ht="16.5" customHeight="1" x14ac:dyDescent="0.3">
      <c r="A24" s="22">
        <v>19</v>
      </c>
      <c r="B24" s="36" t="s">
        <v>74</v>
      </c>
      <c r="C24" s="39" t="s">
        <v>13</v>
      </c>
      <c r="D24" s="39" t="s">
        <v>13</v>
      </c>
      <c r="E24" s="40">
        <v>26920</v>
      </c>
      <c r="F24" s="39" t="s">
        <v>4</v>
      </c>
      <c r="G24" s="54" t="s">
        <v>75</v>
      </c>
    </row>
    <row r="25" spans="1:9" ht="31.2" x14ac:dyDescent="0.3">
      <c r="A25" s="22">
        <v>20</v>
      </c>
      <c r="B25" s="36" t="s">
        <v>76</v>
      </c>
      <c r="C25" s="37" t="s">
        <v>13</v>
      </c>
      <c r="D25" s="37" t="s">
        <v>13</v>
      </c>
      <c r="E25" s="38">
        <v>2235</v>
      </c>
      <c r="F25" s="37" t="s">
        <v>4</v>
      </c>
      <c r="G25" s="54" t="s">
        <v>77</v>
      </c>
    </row>
    <row r="26" spans="1:9" ht="31.2" x14ac:dyDescent="0.3">
      <c r="A26" s="22">
        <v>21</v>
      </c>
      <c r="B26" s="36" t="s">
        <v>78</v>
      </c>
      <c r="C26" s="37" t="s">
        <v>13</v>
      </c>
      <c r="D26" s="37" t="s">
        <v>13</v>
      </c>
      <c r="E26" s="38">
        <v>1884</v>
      </c>
      <c r="F26" s="37" t="s">
        <v>30</v>
      </c>
      <c r="G26" s="54" t="s">
        <v>79</v>
      </c>
    </row>
    <row r="27" spans="1:9" x14ac:dyDescent="0.3">
      <c r="A27" s="22"/>
      <c r="B27" s="41" t="s">
        <v>14</v>
      </c>
      <c r="C27" s="42"/>
      <c r="D27" s="42"/>
      <c r="E27" s="43">
        <f>SUM(E6:E26)</f>
        <v>338902</v>
      </c>
      <c r="F27" s="28"/>
      <c r="G27" s="22"/>
    </row>
    <row r="28" spans="1:9" ht="31.2" x14ac:dyDescent="0.3">
      <c r="A28" s="27"/>
      <c r="B28" s="44" t="s">
        <v>15</v>
      </c>
      <c r="C28" s="27"/>
      <c r="D28" s="27"/>
      <c r="E28" s="28"/>
      <c r="F28" s="28"/>
      <c r="G28" s="22"/>
    </row>
    <row r="29" spans="1:9" ht="31.8" thickBot="1" x14ac:dyDescent="0.35">
      <c r="A29" s="28">
        <v>1</v>
      </c>
      <c r="B29" s="35" t="s">
        <v>80</v>
      </c>
      <c r="C29" s="27" t="s">
        <v>13</v>
      </c>
      <c r="D29" s="27" t="s">
        <v>13</v>
      </c>
      <c r="E29" s="28">
        <v>19200</v>
      </c>
      <c r="F29" s="28" t="s">
        <v>31</v>
      </c>
      <c r="G29" s="22" t="s">
        <v>81</v>
      </c>
    </row>
    <row r="30" spans="1:9" ht="31.5" customHeight="1" thickBot="1" x14ac:dyDescent="0.35">
      <c r="A30" s="22">
        <v>2</v>
      </c>
      <c r="B30" s="35" t="s">
        <v>80</v>
      </c>
      <c r="C30" s="27" t="s">
        <v>13</v>
      </c>
      <c r="D30" s="27" t="s">
        <v>13</v>
      </c>
      <c r="E30" s="28">
        <v>19200</v>
      </c>
      <c r="F30" s="28" t="s">
        <v>2</v>
      </c>
      <c r="G30" s="56" t="s">
        <v>82</v>
      </c>
      <c r="I30" s="48"/>
    </row>
    <row r="31" spans="1:9" x14ac:dyDescent="0.3">
      <c r="A31" s="22"/>
      <c r="B31" s="45" t="s">
        <v>14</v>
      </c>
      <c r="C31" s="27"/>
      <c r="D31" s="27"/>
      <c r="E31" s="43">
        <f>SUM(E29:E30)</f>
        <v>38400</v>
      </c>
      <c r="F31" s="28"/>
      <c r="G31" s="22"/>
    </row>
    <row r="32" spans="1:9" x14ac:dyDescent="0.3">
      <c r="B32" s="46"/>
    </row>
    <row r="33" spans="1:9" x14ac:dyDescent="0.3">
      <c r="A33" s="62" t="s">
        <v>84</v>
      </c>
      <c r="B33" s="62"/>
      <c r="C33" s="62"/>
      <c r="D33" s="62"/>
      <c r="E33" s="62"/>
      <c r="F33" s="62"/>
      <c r="G33" s="62"/>
    </row>
    <row r="35" spans="1:9" x14ac:dyDescent="0.3">
      <c r="A35" s="19" t="s">
        <v>83</v>
      </c>
    </row>
    <row r="39" spans="1:9" x14ac:dyDescent="0.3">
      <c r="H39" s="50"/>
      <c r="I39" s="51"/>
    </row>
    <row r="54" spans="1:10" ht="30.6" customHeight="1" thickBot="1" x14ac:dyDescent="0.35"/>
    <row r="55" spans="1:10" ht="28.5" customHeight="1" thickBot="1" x14ac:dyDescent="0.35">
      <c r="J55" s="49"/>
    </row>
    <row r="56" spans="1:10" ht="29.25" customHeight="1" x14ac:dyDescent="0.3"/>
    <row r="57" spans="1:10" ht="24" customHeight="1" x14ac:dyDescent="0.3"/>
    <row r="58" spans="1:10" ht="30" customHeight="1" x14ac:dyDescent="0.3"/>
    <row r="64" spans="1:10" s="50" customFormat="1" x14ac:dyDescent="0.3">
      <c r="A64" s="19"/>
      <c r="B64" s="19"/>
      <c r="C64" s="19"/>
      <c r="D64" s="19"/>
      <c r="E64" s="47"/>
      <c r="F64" s="47"/>
      <c r="G64" s="52"/>
      <c r="H64" s="19"/>
      <c r="I64" s="19"/>
    </row>
  </sheetData>
  <mergeCells count="5">
    <mergeCell ref="A1:F1"/>
    <mergeCell ref="A2:F2"/>
    <mergeCell ref="A3:F3"/>
    <mergeCell ref="A4:F4"/>
    <mergeCell ref="A33:G33"/>
  </mergeCells>
  <pageMargins left="0.70866141732283472" right="0.11811023622047245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6" t="s">
        <v>16</v>
      </c>
      <c r="B2" s="66"/>
      <c r="C2" s="66"/>
      <c r="D2" s="66"/>
    </row>
    <row r="3" spans="1:4" ht="13.8" x14ac:dyDescent="0.25">
      <c r="A3" s="63" t="s">
        <v>17</v>
      </c>
      <c r="B3" s="63"/>
      <c r="C3" s="63"/>
      <c r="D3" s="63"/>
    </row>
    <row r="4" spans="1:4" ht="41.25" customHeight="1" x14ac:dyDescent="0.25">
      <c r="A4" s="64" t="s">
        <v>37</v>
      </c>
      <c r="B4" s="64"/>
      <c r="C4" s="64"/>
      <c r="D4" s="64"/>
    </row>
    <row r="5" spans="1:4" x14ac:dyDescent="0.25">
      <c r="A5" s="1"/>
    </row>
    <row r="6" spans="1:4" x14ac:dyDescent="0.25">
      <c r="A6" s="2" t="s">
        <v>18</v>
      </c>
      <c r="B6" s="3" t="s">
        <v>19</v>
      </c>
      <c r="C6" s="4">
        <v>1601277</v>
      </c>
      <c r="D6" s="5" t="s">
        <v>20</v>
      </c>
    </row>
    <row r="7" spans="1:4" x14ac:dyDescent="0.25">
      <c r="A7" s="2" t="s">
        <v>21</v>
      </c>
      <c r="B7" s="3" t="s">
        <v>19</v>
      </c>
      <c r="C7" s="4">
        <v>1490644</v>
      </c>
      <c r="D7" s="5" t="s">
        <v>20</v>
      </c>
    </row>
    <row r="8" spans="1:4" x14ac:dyDescent="0.25">
      <c r="A8" s="2" t="s">
        <v>22</v>
      </c>
      <c r="B8" s="3" t="s">
        <v>19</v>
      </c>
      <c r="C8" s="4">
        <f>C10+C11+C12+C13</f>
        <v>1592137</v>
      </c>
      <c r="D8" s="5" t="s">
        <v>20</v>
      </c>
    </row>
    <row r="9" spans="1:4" x14ac:dyDescent="0.25">
      <c r="A9" s="6" t="s">
        <v>23</v>
      </c>
      <c r="B9" s="3"/>
      <c r="C9" s="4"/>
      <c r="D9" s="5"/>
    </row>
    <row r="10" spans="1:4" ht="40.799999999999997" customHeight="1" x14ac:dyDescent="0.25">
      <c r="A10" s="7" t="s">
        <v>24</v>
      </c>
      <c r="B10" s="8" t="s">
        <v>19</v>
      </c>
      <c r="C10" s="9">
        <v>440544</v>
      </c>
      <c r="D10" s="10" t="s">
        <v>20</v>
      </c>
    </row>
    <row r="11" spans="1:4" ht="79.2" x14ac:dyDescent="0.25">
      <c r="A11" s="11" t="s">
        <v>25</v>
      </c>
      <c r="B11" s="8" t="s">
        <v>19</v>
      </c>
      <c r="C11" s="9">
        <v>812691</v>
      </c>
      <c r="D11" s="10" t="s">
        <v>20</v>
      </c>
    </row>
    <row r="12" spans="1:4" ht="13.8" customHeight="1" x14ac:dyDescent="0.25">
      <c r="A12" s="6" t="s">
        <v>26</v>
      </c>
      <c r="B12" s="3" t="s">
        <v>19</v>
      </c>
      <c r="C12" s="4"/>
      <c r="D12" s="5" t="s">
        <v>20</v>
      </c>
    </row>
    <row r="13" spans="1:4" x14ac:dyDescent="0.25">
      <c r="A13" s="2" t="s">
        <v>27</v>
      </c>
      <c r="B13" s="3" t="s">
        <v>19</v>
      </c>
      <c r="C13" s="4">
        <v>338902</v>
      </c>
      <c r="D13" s="5" t="s">
        <v>20</v>
      </c>
    </row>
    <row r="14" spans="1:4" ht="10.199999999999999" customHeight="1" x14ac:dyDescent="0.25">
      <c r="A14" s="2"/>
      <c r="B14" s="3"/>
      <c r="C14" s="4"/>
      <c r="D14" s="5"/>
    </row>
    <row r="15" spans="1:4" ht="13.8" customHeight="1" x14ac:dyDescent="0.25">
      <c r="A15" s="12" t="s">
        <v>38</v>
      </c>
      <c r="B15" s="12"/>
      <c r="C15" s="12">
        <v>235936</v>
      </c>
      <c r="D15" s="5" t="s">
        <v>20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65" t="s">
        <v>28</v>
      </c>
      <c r="B17" s="65"/>
      <c r="C17" s="65"/>
      <c r="D17" s="65"/>
    </row>
    <row r="18" spans="1:4" x14ac:dyDescent="0.25">
      <c r="A18" s="65" t="s">
        <v>29</v>
      </c>
      <c r="B18" s="65"/>
      <c r="C18" s="65"/>
      <c r="D18" s="65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66"/>
      <c r="B32" s="66"/>
      <c r="C32" s="66"/>
      <c r="D32" s="66"/>
    </row>
    <row r="33" spans="1:4" ht="13.8" x14ac:dyDescent="0.25">
      <c r="A33" s="63"/>
      <c r="B33" s="63"/>
      <c r="C33" s="63"/>
      <c r="D33" s="63"/>
    </row>
    <row r="34" spans="1:4" ht="37.5" customHeight="1" x14ac:dyDescent="0.25">
      <c r="A34" s="64"/>
      <c r="B34" s="64"/>
      <c r="C34" s="64"/>
      <c r="D34" s="64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65"/>
      <c r="B46" s="65"/>
      <c r="C46" s="65"/>
      <c r="D46" s="65"/>
    </row>
    <row r="47" spans="1:4" x14ac:dyDescent="0.25">
      <c r="A47" s="65"/>
      <c r="B47" s="65"/>
      <c r="C47" s="65"/>
      <c r="D47" s="6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2026-01-27T06:59:26Z</cp:lastPrinted>
  <dcterms:created xsi:type="dcterms:W3CDTF">1996-10-08T23:32:33Z</dcterms:created>
  <dcterms:modified xsi:type="dcterms:W3CDTF">2026-01-28T11:17:18Z</dcterms:modified>
</cp:coreProperties>
</file>