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<sst xmlns="http://schemas.openxmlformats.org/spreadsheetml/2006/main" count="98" uniqueCount="64">
  <si>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</si>
  <si>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</si>
  <si>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</si>
  <si>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</si>
  <si>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</si>
  <si>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</si>
  <si>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 163а  по ул. Строителей  </t>
  </si>
  <si>
    <t>месяц</t>
  </si>
  <si>
    <t>Благоустройство</t>
  </si>
  <si>
    <t>Текущий ремонт</t>
  </si>
  <si>
    <t>Итогоза 4 й квартал:</t>
  </si>
  <si>
    <t>Итого:</t>
  </si>
  <si>
    <t>Всего за год выполнено по ТР:</t>
  </si>
  <si>
    <t xml:space="preserve">АКТ выполненных работ </t>
  </si>
  <si>
    <t xml:space="preserve">по текущему ремонту </t>
  </si>
  <si>
    <t>Итого за 2-й квартал:</t>
  </si>
  <si>
    <t>Всего за 1-й квартал:</t>
  </si>
  <si>
    <t>Итого за 3-й квартал:</t>
  </si>
  <si>
    <t>по смете</t>
  </si>
  <si>
    <t>Директор ООО "Стройизоляция"                               Акимов В.В.</t>
  </si>
  <si>
    <t>февраль</t>
  </si>
  <si>
    <t>за 2019 год</t>
  </si>
  <si>
    <t>март</t>
  </si>
  <si>
    <t>шт</t>
  </si>
  <si>
    <t>апрель</t>
  </si>
  <si>
    <t>май</t>
  </si>
  <si>
    <t>калькуляция</t>
  </si>
  <si>
    <t>7 ч/ч</t>
  </si>
  <si>
    <t>Очистка подвала</t>
  </si>
  <si>
    <t>июнь</t>
  </si>
  <si>
    <t>Дератизация подвалов</t>
  </si>
  <si>
    <t>м2</t>
  </si>
  <si>
    <t>Кронирование и вывоз веток, песочниц</t>
  </si>
  <si>
    <t>м3</t>
  </si>
  <si>
    <t>июль</t>
  </si>
  <si>
    <t>8ч\ч</t>
  </si>
  <si>
    <t>август</t>
  </si>
  <si>
    <t>Техническое обслуживание</t>
  </si>
  <si>
    <t>сентябрь</t>
  </si>
  <si>
    <t>октябрь</t>
  </si>
  <si>
    <t>ноябрь</t>
  </si>
  <si>
    <t>декабрь</t>
  </si>
  <si>
    <t>Установка доводчика в 1 под.</t>
  </si>
  <si>
    <t>Ремонт системы отопления в кв 27</t>
  </si>
  <si>
    <t>Замена вводных вентилей на шаровые краны кв.20</t>
  </si>
  <si>
    <t>Установка отлива над окном кв.26</t>
  </si>
  <si>
    <t>Замена вентиля и сгона ф25 мм на системе ГВС в подвале по кв.46</t>
  </si>
  <si>
    <t>Ремонт вводных вентилей кв. 72</t>
  </si>
  <si>
    <t>Замена вводных вентилей кв. 62</t>
  </si>
  <si>
    <t>Замена вв. вентелей в кв.46</t>
  </si>
  <si>
    <t>Замена вводного вентиля на стояке системы ГВС кв.56</t>
  </si>
  <si>
    <t>Замена вводного вентеля на стояке системы ХВС кв.11</t>
  </si>
  <si>
    <t>Замена вводных вентилей, кв.58</t>
  </si>
  <si>
    <t>Ремонт мягкой кровли</t>
  </si>
  <si>
    <t>Замена вв. задвижек на шаровые краны ф50</t>
  </si>
  <si>
    <t>Замена вв на системе ХВС по кв.6</t>
  </si>
  <si>
    <t>Установка решёток на вент шахты окна тех этаж</t>
  </si>
  <si>
    <t>Частичная замена трубы на системе отопления кв. 70-73</t>
  </si>
  <si>
    <t>Ремонт межпанельных швов кв.26, 28</t>
  </si>
  <si>
    <t>Замена вв. вентилей в кв.45</t>
  </si>
  <si>
    <t>Окашивание территорий</t>
  </si>
  <si>
    <t>Завоз песка на детские площадки</t>
  </si>
  <si>
    <t>Завоз плодородного грунта</t>
  </si>
  <si>
    <t>Окашивание газонов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</si>
</sst>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2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21" xfId="0" applyNumberFormat="1" applyBorder="1" applyAlignment="1">
      <alignment/>
    </xf>
    <xf numFmtId="49" fontId="5" fillId="0" borderId="21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3" fillId="0" borderId="27" xfId="0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0" fillId="0" borderId="3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23" xfId="0" applyFont="1" applyBorder="1" applyAlignment="1">
      <alignment/>
    </xf>
    <xf numFmtId="0" fontId="0" fillId="0" borderId="26" xfId="0" applyBorder="1" applyAlignment="1">
      <alignment/>
    </xf>
    <xf numFmtId="2" fontId="0" fillId="0" borderId="2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PageLayoutView="0" workbookViewId="0" topLeftCell="A30">
      <selection activeCell="K41" sqref="K41"/>
    </sheetView>
  </sheetViews>
  <sheetFormatPr defaultColWidth="9.00390625" defaultRowHeight="12.75"/>
  <cols>
    <col min="1" max="1" width="6.625" style="0" customWidth="1"/>
    <col min="4" max="4" width="23.375" style="0" customWidth="1"/>
    <col min="5" max="5" width="10.125" style="0" customWidth="1"/>
    <col min="6" max="6" width="8.50390625" style="0" customWidth="1"/>
    <col min="7" max="7" width="10.375" style="0" customWidth="1"/>
    <col min="8" max="8" width="8.50390625" style="0" customWidth="1"/>
    <col min="9" max="9" width="8.875" style="0" hidden="1" customWidth="1"/>
  </cols>
  <sheetData>
    <row r="2" spans="2:6" ht="13.5">
      <c r="B2" s="30" t="s">
        <v>13</v>
      </c>
      <c r="C2" s="31"/>
      <c r="D2" s="31"/>
      <c r="E2" s="31"/>
      <c r="F2" s="31"/>
    </row>
    <row r="3" spans="2:6" ht="17.25">
      <c r="B3" s="32" t="s">
        <v>14</v>
      </c>
      <c r="C3" s="33"/>
      <c r="D3" s="33"/>
      <c r="E3" s="33"/>
      <c r="F3" s="33"/>
    </row>
    <row r="4" ht="17.25">
      <c r="D4" s="1" t="s">
        <v>0</v>
      </c>
    </row>
    <row r="5" ht="17.25">
      <c r="D5" s="1" t="s">
        <v>6</v>
      </c>
    </row>
    <row r="6" ht="17.25">
      <c r="D6" s="1" t="s">
        <v>21</v>
      </c>
    </row>
    <row r="7" ht="13.5" thickBot="1">
      <c r="K7" s="2"/>
    </row>
    <row r="8" spans="1:11" ht="15.75" thickBot="1">
      <c r="A8" s="9" t="s">
        <v>1</v>
      </c>
      <c r="B8" s="10" t="s">
        <v>5</v>
      </c>
      <c r="C8" s="3"/>
      <c r="D8" s="11"/>
      <c r="E8" s="3" t="s">
        <v>2</v>
      </c>
      <c r="F8" s="12" t="s">
        <v>3</v>
      </c>
      <c r="G8" s="10" t="s">
        <v>4</v>
      </c>
      <c r="H8" s="47" t="s">
        <v>7</v>
      </c>
      <c r="K8" s="2"/>
    </row>
    <row r="9" spans="1:11" ht="15">
      <c r="A9" s="17"/>
      <c r="B9" s="37" t="s">
        <v>9</v>
      </c>
      <c r="C9" s="38"/>
      <c r="D9" s="39"/>
      <c r="E9" s="62"/>
      <c r="F9" s="18"/>
      <c r="G9" s="62"/>
      <c r="H9" s="18"/>
      <c r="K9" s="2"/>
    </row>
    <row r="10" spans="1:8" ht="12.75">
      <c r="A10" s="67">
        <v>1</v>
      </c>
      <c r="B10" s="48" t="s">
        <v>42</v>
      </c>
      <c r="C10" s="40"/>
      <c r="D10" s="49"/>
      <c r="E10" s="34" t="s">
        <v>18</v>
      </c>
      <c r="F10" s="8"/>
      <c r="G10" s="25">
        <v>2795</v>
      </c>
      <c r="H10" s="6" t="s">
        <v>20</v>
      </c>
    </row>
    <row r="11" spans="1:8" ht="12.75">
      <c r="A11" s="67">
        <f>A10+1</f>
        <v>2</v>
      </c>
      <c r="B11" s="50" t="s">
        <v>43</v>
      </c>
      <c r="C11" s="41"/>
      <c r="D11" s="51"/>
      <c r="E11" s="34" t="s">
        <v>18</v>
      </c>
      <c r="F11" s="8"/>
      <c r="G11" s="25">
        <v>2300</v>
      </c>
      <c r="H11" s="6" t="s">
        <v>22</v>
      </c>
    </row>
    <row r="12" spans="1:8" ht="25.5" customHeight="1">
      <c r="A12" s="67">
        <f>A11+1</f>
        <v>3</v>
      </c>
      <c r="B12" s="48" t="s">
        <v>44</v>
      </c>
      <c r="C12" s="40"/>
      <c r="D12" s="49"/>
      <c r="E12" s="34" t="s">
        <v>23</v>
      </c>
      <c r="F12" s="8">
        <v>2</v>
      </c>
      <c r="G12" s="25">
        <v>650</v>
      </c>
      <c r="H12" s="6" t="s">
        <v>22</v>
      </c>
    </row>
    <row r="13" spans="1:9" s="16" customFormat="1" ht="15" customHeight="1">
      <c r="A13" s="68"/>
      <c r="B13" s="52" t="s">
        <v>16</v>
      </c>
      <c r="C13" s="42"/>
      <c r="D13" s="53"/>
      <c r="E13" s="35"/>
      <c r="F13" s="14"/>
      <c r="G13" s="36">
        <f>SUM(G10:G12)</f>
        <v>5745</v>
      </c>
      <c r="H13" s="13"/>
      <c r="I13" s="20"/>
    </row>
    <row r="14" spans="1:9" ht="15">
      <c r="A14" s="67">
        <v>4</v>
      </c>
      <c r="B14" s="48" t="s">
        <v>45</v>
      </c>
      <c r="C14" s="40"/>
      <c r="D14" s="49"/>
      <c r="E14" s="34" t="s">
        <v>18</v>
      </c>
      <c r="F14" s="8"/>
      <c r="G14" s="25">
        <v>2192</v>
      </c>
      <c r="H14" s="6" t="s">
        <v>24</v>
      </c>
      <c r="I14" s="20"/>
    </row>
    <row r="15" spans="1:9" ht="26.25" customHeight="1">
      <c r="A15" s="67">
        <f aca="true" t="shared" si="0" ref="A15:A20">A14+1</f>
        <v>5</v>
      </c>
      <c r="B15" s="48" t="s">
        <v>46</v>
      </c>
      <c r="C15" s="40"/>
      <c r="D15" s="49"/>
      <c r="E15" s="34" t="s">
        <v>18</v>
      </c>
      <c r="F15" s="8"/>
      <c r="G15" s="25">
        <v>788</v>
      </c>
      <c r="H15" s="6" t="s">
        <v>24</v>
      </c>
      <c r="I15" s="20"/>
    </row>
    <row r="16" spans="1:9" ht="15">
      <c r="A16" s="67">
        <f t="shared" si="0"/>
        <v>6</v>
      </c>
      <c r="B16" s="48" t="s">
        <v>47</v>
      </c>
      <c r="C16" s="40"/>
      <c r="D16" s="49"/>
      <c r="E16" s="34" t="s">
        <v>23</v>
      </c>
      <c r="F16" s="8">
        <v>2</v>
      </c>
      <c r="G16" s="25">
        <v>230</v>
      </c>
      <c r="H16" s="6" t="s">
        <v>24</v>
      </c>
      <c r="I16" s="20"/>
    </row>
    <row r="17" spans="1:9" ht="15">
      <c r="A17" s="67">
        <f t="shared" si="0"/>
        <v>7</v>
      </c>
      <c r="B17" s="48" t="s">
        <v>48</v>
      </c>
      <c r="C17" s="40"/>
      <c r="D17" s="49"/>
      <c r="E17" s="34" t="s">
        <v>23</v>
      </c>
      <c r="F17" s="8">
        <v>2</v>
      </c>
      <c r="G17" s="25">
        <v>860</v>
      </c>
      <c r="H17" s="6" t="s">
        <v>25</v>
      </c>
      <c r="I17" s="20"/>
    </row>
    <row r="18" spans="1:9" ht="15">
      <c r="A18" s="67">
        <f t="shared" si="0"/>
        <v>8</v>
      </c>
      <c r="B18" s="48" t="s">
        <v>49</v>
      </c>
      <c r="C18" s="40"/>
      <c r="D18" s="49"/>
      <c r="E18" s="34" t="s">
        <v>23</v>
      </c>
      <c r="F18" s="8">
        <v>2</v>
      </c>
      <c r="G18" s="25">
        <v>860</v>
      </c>
      <c r="H18" s="6" t="s">
        <v>25</v>
      </c>
      <c r="I18" s="20"/>
    </row>
    <row r="19" spans="1:9" ht="30" customHeight="1">
      <c r="A19" s="67">
        <f t="shared" si="0"/>
        <v>9</v>
      </c>
      <c r="B19" s="50" t="s">
        <v>50</v>
      </c>
      <c r="C19" s="41"/>
      <c r="D19" s="51"/>
      <c r="E19" s="34" t="s">
        <v>23</v>
      </c>
      <c r="F19" s="8">
        <v>2</v>
      </c>
      <c r="G19" s="25">
        <v>860</v>
      </c>
      <c r="H19" s="6" t="s">
        <v>25</v>
      </c>
      <c r="I19" s="20"/>
    </row>
    <row r="20" spans="1:9" ht="27" customHeight="1">
      <c r="A20" s="67">
        <f t="shared" si="0"/>
        <v>10</v>
      </c>
      <c r="B20" s="48" t="s">
        <v>51</v>
      </c>
      <c r="C20" s="40"/>
      <c r="D20" s="49"/>
      <c r="E20" s="34" t="s">
        <v>23</v>
      </c>
      <c r="F20" s="8">
        <v>1</v>
      </c>
      <c r="G20" s="25">
        <v>430</v>
      </c>
      <c r="H20" s="6" t="s">
        <v>25</v>
      </c>
      <c r="I20" s="4"/>
    </row>
    <row r="21" spans="1:9" ht="12.75" customHeight="1">
      <c r="A21" s="68"/>
      <c r="B21" s="52" t="s">
        <v>15</v>
      </c>
      <c r="C21" s="42"/>
      <c r="D21" s="53"/>
      <c r="E21" s="35"/>
      <c r="F21" s="14"/>
      <c r="G21" s="36">
        <f>SUM(G14:G20)</f>
        <v>6220</v>
      </c>
      <c r="H21" s="13"/>
      <c r="I21" s="4"/>
    </row>
    <row r="22" spans="1:9" s="16" customFormat="1" ht="12.75">
      <c r="A22" s="67">
        <v>14</v>
      </c>
      <c r="B22" s="50" t="s">
        <v>52</v>
      </c>
      <c r="C22" s="41"/>
      <c r="D22" s="51"/>
      <c r="E22" s="34" t="s">
        <v>23</v>
      </c>
      <c r="F22" s="8">
        <v>1</v>
      </c>
      <c r="G22" s="25">
        <v>445</v>
      </c>
      <c r="H22" s="6" t="s">
        <v>34</v>
      </c>
      <c r="I22" s="15"/>
    </row>
    <row r="23" spans="1:9" s="16" customFormat="1" ht="12.75">
      <c r="A23" s="67">
        <v>15</v>
      </c>
      <c r="B23" s="54" t="s">
        <v>53</v>
      </c>
      <c r="C23" s="43"/>
      <c r="D23" s="55"/>
      <c r="E23" s="34" t="s">
        <v>31</v>
      </c>
      <c r="F23" s="19">
        <v>350</v>
      </c>
      <c r="G23" s="64">
        <v>92050</v>
      </c>
      <c r="H23" s="6" t="s">
        <v>36</v>
      </c>
      <c r="I23" s="15"/>
    </row>
    <row r="24" spans="1:9" s="16" customFormat="1" ht="24" customHeight="1">
      <c r="A24" s="67">
        <v>16</v>
      </c>
      <c r="B24" s="48" t="s">
        <v>54</v>
      </c>
      <c r="C24" s="40"/>
      <c r="D24" s="49"/>
      <c r="E24" s="34" t="s">
        <v>23</v>
      </c>
      <c r="F24" s="8">
        <v>2</v>
      </c>
      <c r="G24" s="25">
        <v>10294</v>
      </c>
      <c r="H24" s="6" t="s">
        <v>38</v>
      </c>
      <c r="I24" s="23"/>
    </row>
    <row r="25" spans="1:9" s="16" customFormat="1" ht="12.75">
      <c r="A25" s="67">
        <v>17</v>
      </c>
      <c r="B25" s="50" t="s">
        <v>55</v>
      </c>
      <c r="C25" s="41"/>
      <c r="D25" s="51"/>
      <c r="E25" s="34" t="s">
        <v>23</v>
      </c>
      <c r="F25" s="8">
        <v>2</v>
      </c>
      <c r="G25" s="25">
        <v>860</v>
      </c>
      <c r="H25" s="6" t="s">
        <v>38</v>
      </c>
      <c r="I25" s="23"/>
    </row>
    <row r="26" spans="1:9" s="16" customFormat="1" ht="12.75">
      <c r="A26" s="67"/>
      <c r="B26" s="52" t="s">
        <v>17</v>
      </c>
      <c r="C26" s="42"/>
      <c r="D26" s="53"/>
      <c r="E26" s="34"/>
      <c r="F26" s="19"/>
      <c r="G26" s="36">
        <f>SUM(G22:G25)</f>
        <v>103649</v>
      </c>
      <c r="H26" s="6"/>
      <c r="I26" s="23"/>
    </row>
    <row r="27" spans="1:9" s="16" customFormat="1" ht="24" customHeight="1">
      <c r="A27" s="67">
        <v>17</v>
      </c>
      <c r="B27" s="48" t="s">
        <v>56</v>
      </c>
      <c r="C27" s="40"/>
      <c r="D27" s="49"/>
      <c r="E27" s="34" t="s">
        <v>18</v>
      </c>
      <c r="F27" s="19"/>
      <c r="G27" s="25">
        <v>12523</v>
      </c>
      <c r="H27" s="6" t="s">
        <v>39</v>
      </c>
      <c r="I27" s="23"/>
    </row>
    <row r="28" spans="1:9" s="16" customFormat="1" ht="24.75" customHeight="1">
      <c r="A28" s="67">
        <v>18</v>
      </c>
      <c r="B28" s="48" t="s">
        <v>57</v>
      </c>
      <c r="C28" s="40"/>
      <c r="D28" s="49"/>
      <c r="E28" s="34" t="s">
        <v>18</v>
      </c>
      <c r="F28" s="19"/>
      <c r="G28" s="25">
        <v>1825</v>
      </c>
      <c r="H28" s="6" t="s">
        <v>39</v>
      </c>
      <c r="I28" s="23"/>
    </row>
    <row r="29" spans="1:9" s="16" customFormat="1" ht="12.75">
      <c r="A29" s="67">
        <v>19</v>
      </c>
      <c r="B29" s="48" t="s">
        <v>58</v>
      </c>
      <c r="C29" s="40"/>
      <c r="D29" s="49"/>
      <c r="E29" s="34" t="s">
        <v>18</v>
      </c>
      <c r="F29" s="19"/>
      <c r="G29" s="25">
        <v>16753</v>
      </c>
      <c r="H29" s="6" t="s">
        <v>40</v>
      </c>
      <c r="I29" s="23"/>
    </row>
    <row r="30" spans="1:9" s="16" customFormat="1" ht="12.75">
      <c r="A30" s="67">
        <v>20</v>
      </c>
      <c r="B30" s="48" t="s">
        <v>59</v>
      </c>
      <c r="C30" s="40"/>
      <c r="D30" s="49"/>
      <c r="E30" s="34" t="s">
        <v>23</v>
      </c>
      <c r="F30" s="8">
        <v>1</v>
      </c>
      <c r="G30" s="25">
        <v>452</v>
      </c>
      <c r="H30" s="6" t="s">
        <v>41</v>
      </c>
      <c r="I30" s="23"/>
    </row>
    <row r="31" spans="1:9" ht="12.75">
      <c r="A31" s="67"/>
      <c r="B31" s="52" t="s">
        <v>10</v>
      </c>
      <c r="C31" s="42"/>
      <c r="D31" s="53"/>
      <c r="E31" s="34"/>
      <c r="F31" s="6"/>
      <c r="G31" s="36">
        <f>SUM(G27:G30)</f>
        <v>31553</v>
      </c>
      <c r="H31" s="6"/>
      <c r="I31" s="4"/>
    </row>
    <row r="32" spans="1:9" ht="12.75">
      <c r="A32" s="67"/>
      <c r="B32" s="52" t="s">
        <v>12</v>
      </c>
      <c r="C32" s="40"/>
      <c r="D32" s="49"/>
      <c r="E32" s="34"/>
      <c r="F32" s="6"/>
      <c r="G32" s="36">
        <f>G31+G26+G13+G21</f>
        <v>147167</v>
      </c>
      <c r="H32" s="6"/>
      <c r="I32" s="4"/>
    </row>
    <row r="33" spans="1:9" ht="12.75">
      <c r="A33" s="67"/>
      <c r="B33" s="56"/>
      <c r="C33" s="44"/>
      <c r="D33" s="57"/>
      <c r="E33" s="34"/>
      <c r="F33" s="6"/>
      <c r="G33" s="36"/>
      <c r="H33" s="6"/>
      <c r="I33" s="4"/>
    </row>
    <row r="34" spans="1:9" ht="12.75">
      <c r="A34" s="67"/>
      <c r="B34" s="52" t="s">
        <v>8</v>
      </c>
      <c r="C34" s="42"/>
      <c r="D34" s="53"/>
      <c r="E34" s="34"/>
      <c r="F34" s="6"/>
      <c r="G34" s="25"/>
      <c r="H34" s="6"/>
      <c r="I34" s="4"/>
    </row>
    <row r="35" spans="1:9" s="22" customFormat="1" ht="12.75">
      <c r="A35" s="67">
        <v>1</v>
      </c>
      <c r="B35" s="54" t="s">
        <v>60</v>
      </c>
      <c r="C35" s="45"/>
      <c r="D35" s="58"/>
      <c r="E35" s="34" t="s">
        <v>26</v>
      </c>
      <c r="F35" s="6" t="s">
        <v>27</v>
      </c>
      <c r="G35" s="25">
        <v>2905</v>
      </c>
      <c r="H35" s="6" t="s">
        <v>25</v>
      </c>
      <c r="I35" s="21"/>
    </row>
    <row r="36" spans="1:9" ht="14.25" customHeight="1">
      <c r="A36" s="67">
        <v>2</v>
      </c>
      <c r="B36" s="50" t="s">
        <v>32</v>
      </c>
      <c r="C36" s="41"/>
      <c r="D36" s="51"/>
      <c r="E36" s="24" t="s">
        <v>18</v>
      </c>
      <c r="F36" s="6"/>
      <c r="G36" s="24">
        <v>5499</v>
      </c>
      <c r="H36" s="6" t="s">
        <v>29</v>
      </c>
      <c r="I36" s="4"/>
    </row>
    <row r="37" spans="1:9" ht="14.25" customHeight="1">
      <c r="A37" s="67">
        <v>3</v>
      </c>
      <c r="B37" s="50" t="s">
        <v>61</v>
      </c>
      <c r="C37" s="41"/>
      <c r="D37" s="51"/>
      <c r="E37" s="24" t="s">
        <v>33</v>
      </c>
      <c r="F37" s="6">
        <v>1</v>
      </c>
      <c r="G37" s="24">
        <v>1388</v>
      </c>
      <c r="H37" s="6" t="s">
        <v>34</v>
      </c>
      <c r="I37" s="4"/>
    </row>
    <row r="38" spans="1:9" ht="12.75" customHeight="1">
      <c r="A38" s="67">
        <v>4</v>
      </c>
      <c r="B38" s="50" t="s">
        <v>62</v>
      </c>
      <c r="C38" s="41"/>
      <c r="D38" s="51"/>
      <c r="E38" s="24" t="s">
        <v>33</v>
      </c>
      <c r="F38" s="6">
        <v>1</v>
      </c>
      <c r="G38" s="24">
        <v>1388</v>
      </c>
      <c r="H38" s="6" t="s">
        <v>34</v>
      </c>
      <c r="I38" s="4"/>
    </row>
    <row r="39" spans="1:9" ht="12.75">
      <c r="A39" s="67">
        <v>5</v>
      </c>
      <c r="B39" s="50" t="s">
        <v>63</v>
      </c>
      <c r="C39" s="41"/>
      <c r="D39" s="51"/>
      <c r="E39" s="24" t="s">
        <v>26</v>
      </c>
      <c r="F39" s="6" t="s">
        <v>35</v>
      </c>
      <c r="G39" s="65">
        <v>3320</v>
      </c>
      <c r="H39" s="6" t="s">
        <v>34</v>
      </c>
      <c r="I39" s="4"/>
    </row>
    <row r="40" spans="1:9" ht="12.75">
      <c r="A40" s="67"/>
      <c r="B40" s="52" t="s">
        <v>11</v>
      </c>
      <c r="C40" s="42"/>
      <c r="D40" s="53"/>
      <c r="E40" s="24"/>
      <c r="F40" s="6"/>
      <c r="G40" s="36">
        <f>SUM(G35:G39)</f>
        <v>14500</v>
      </c>
      <c r="H40" s="6"/>
      <c r="I40" s="4"/>
    </row>
    <row r="41" spans="1:9" ht="12.75">
      <c r="A41" s="67"/>
      <c r="B41" s="28"/>
      <c r="C41" s="27"/>
      <c r="D41" s="29"/>
      <c r="E41" s="24"/>
      <c r="F41" s="6"/>
      <c r="G41" s="65"/>
      <c r="H41" s="6"/>
      <c r="I41" s="4"/>
    </row>
    <row r="42" spans="1:9" ht="12.75">
      <c r="A42" s="67"/>
      <c r="B42" s="59" t="s">
        <v>37</v>
      </c>
      <c r="C42" s="43"/>
      <c r="D42" s="55"/>
      <c r="E42" s="24"/>
      <c r="F42" s="6"/>
      <c r="G42" s="65"/>
      <c r="H42" s="6"/>
      <c r="I42" s="4"/>
    </row>
    <row r="43" spans="1:9" ht="12.75">
      <c r="A43" s="67">
        <v>1</v>
      </c>
      <c r="B43" s="50" t="s">
        <v>28</v>
      </c>
      <c r="C43" s="41"/>
      <c r="D43" s="51"/>
      <c r="E43" s="34" t="s">
        <v>18</v>
      </c>
      <c r="F43" s="6"/>
      <c r="G43" s="25">
        <v>1061.6</v>
      </c>
      <c r="H43" s="6" t="s">
        <v>29</v>
      </c>
      <c r="I43" s="4"/>
    </row>
    <row r="44" spans="1:9" ht="12.75">
      <c r="A44" s="67">
        <v>2</v>
      </c>
      <c r="B44" s="50" t="s">
        <v>30</v>
      </c>
      <c r="C44" s="41"/>
      <c r="D44" s="51"/>
      <c r="E44" s="34" t="s">
        <v>31</v>
      </c>
      <c r="F44" s="6">
        <v>820</v>
      </c>
      <c r="G44" s="25">
        <v>3436</v>
      </c>
      <c r="H44" s="6" t="s">
        <v>29</v>
      </c>
      <c r="I44" s="4"/>
    </row>
    <row r="45" spans="1:9" ht="13.5" thickBot="1">
      <c r="A45" s="69"/>
      <c r="B45" s="60"/>
      <c r="C45" s="46"/>
      <c r="D45" s="61"/>
      <c r="E45" s="63"/>
      <c r="F45" s="7"/>
      <c r="G45" s="66"/>
      <c r="H45" s="7"/>
      <c r="I45" s="5"/>
    </row>
    <row r="46" ht="12.75">
      <c r="I46" s="2"/>
    </row>
    <row r="47" spans="1:9" ht="12.75">
      <c r="A47" s="16"/>
      <c r="B47" s="26" t="s">
        <v>19</v>
      </c>
      <c r="C47" s="26"/>
      <c r="D47" s="26"/>
      <c r="E47" s="26"/>
      <c r="F47" s="26"/>
      <c r="G47" s="26"/>
      <c r="H47" s="16"/>
      <c r="I47" s="2"/>
    </row>
    <row r="48" ht="12.75">
      <c r="I48" s="2"/>
    </row>
    <row r="49" ht="12.75">
      <c r="I49" s="2"/>
    </row>
    <row r="50" ht="12.75">
      <c r="I50" s="2"/>
    </row>
    <row r="52" spans="1:8" s="16" customFormat="1" ht="12.75">
      <c r="A52"/>
      <c r="B52"/>
      <c r="C52"/>
      <c r="D52"/>
      <c r="E52"/>
      <c r="F52"/>
      <c r="G52"/>
      <c r="H52"/>
    </row>
  </sheetData>
  <sheetProtection/>
  <mergeCells count="40">
    <mergeCell ref="B41:D41"/>
    <mergeCell ref="B45:D45"/>
    <mergeCell ref="B2:F2"/>
    <mergeCell ref="B3:F3"/>
    <mergeCell ref="B15:D15"/>
    <mergeCell ref="B9:D9"/>
    <mergeCell ref="B14:D14"/>
    <mergeCell ref="B10:D10"/>
    <mergeCell ref="B11:D11"/>
    <mergeCell ref="B12:D12"/>
    <mergeCell ref="B13:D13"/>
    <mergeCell ref="B16:D16"/>
    <mergeCell ref="B20:D20"/>
    <mergeCell ref="B17:D17"/>
    <mergeCell ref="B21:D21"/>
    <mergeCell ref="B19:D19"/>
    <mergeCell ref="B18:D18"/>
    <mergeCell ref="B31:D31"/>
    <mergeCell ref="B23:D23"/>
    <mergeCell ref="B22:D22"/>
    <mergeCell ref="B28:D28"/>
    <mergeCell ref="B27:D27"/>
    <mergeCell ref="B26:D26"/>
    <mergeCell ref="B24:D24"/>
    <mergeCell ref="B25:D25"/>
    <mergeCell ref="B33:D33"/>
    <mergeCell ref="B42:D42"/>
    <mergeCell ref="B43:D43"/>
    <mergeCell ref="B44:D44"/>
    <mergeCell ref="B34:D34"/>
    <mergeCell ref="B35:D35"/>
    <mergeCell ref="B32:D32"/>
    <mergeCell ref="B30:D30"/>
    <mergeCell ref="B29:D29"/>
    <mergeCell ref="B47:G47"/>
    <mergeCell ref="B36:D36"/>
    <mergeCell ref="B39:D39"/>
    <mergeCell ref="B37:D37"/>
    <mergeCell ref="B38:D38"/>
    <mergeCell ref="B40:D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2020-01-24T12:20:11Z</cp:lastPrinted>
  <dcterms:created xsi:type="dcterms:W3CDTF">2010-03-31T11:16:26Z</dcterms:created>
  <dcterms:modified xsi:type="dcterms:W3CDTF">2020-01-24T12:21:26Z</dcterms:modified>
  <cp:category/>
  <cp:version/>
  <cp:contentType/>
  <cp:contentStatus/>
</cp:coreProperties>
</file>