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<sst xmlns="http://schemas.openxmlformats.org/spreadsheetml/2006/main" count="151" uniqueCount="82">
  <si>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</si>
  <si>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</si>
  <si>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</si>
  <si>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</si>
  <si>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</si>
  <si>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</si>
  <si>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14  пер. Пионерский  </t>
  </si>
  <si>
    <t>месяц</t>
  </si>
  <si>
    <t xml:space="preserve">   Директор ООО "Стройизоляция"                                      Акимов В.В.</t>
  </si>
  <si>
    <t>Итого за 4 й квартал:</t>
  </si>
  <si>
    <t>Всего за год выполнено по ТР:</t>
  </si>
  <si>
    <t>ТЕКУЩИЙ  РЕМОНТ</t>
  </si>
  <si>
    <t>Благоустройство</t>
  </si>
  <si>
    <t>Итого за 2-й квартал:</t>
  </si>
  <si>
    <t>Итого:</t>
  </si>
  <si>
    <t>Итого за 3-й квартал:</t>
  </si>
  <si>
    <t xml:space="preserve">АКТ выполненных работ </t>
  </si>
  <si>
    <t xml:space="preserve">по текущему ремонту </t>
  </si>
  <si>
    <t>январь</t>
  </si>
  <si>
    <t>по смете</t>
  </si>
  <si>
    <t>Итого за 1-й квартал.</t>
  </si>
  <si>
    <t>за 2019 год</t>
  </si>
  <si>
    <t>2 шт.</t>
  </si>
  <si>
    <t>февраль(п.а.)</t>
  </si>
  <si>
    <t>февраль</t>
  </si>
  <si>
    <t>март</t>
  </si>
  <si>
    <t>шт</t>
  </si>
  <si>
    <t>апрель</t>
  </si>
  <si>
    <t>май</t>
  </si>
  <si>
    <t>Ремонт ВРУ</t>
  </si>
  <si>
    <t>июнь</t>
  </si>
  <si>
    <t>Окашивание территории</t>
  </si>
  <si>
    <t>ч/ч</t>
  </si>
  <si>
    <t>июль</t>
  </si>
  <si>
    <t>калькуляция</t>
  </si>
  <si>
    <t>5 ч\ч</t>
  </si>
  <si>
    <t>м3</t>
  </si>
  <si>
    <t>сентябрь</t>
  </si>
  <si>
    <t>октябрь</t>
  </si>
  <si>
    <t>по акту</t>
  </si>
  <si>
    <t>по  акту</t>
  </si>
  <si>
    <t>ноябрь</t>
  </si>
  <si>
    <t>декабрь</t>
  </si>
  <si>
    <t>п.а</t>
  </si>
  <si>
    <t>Ремонт стояка ГВС кв.4 в подвале</t>
  </si>
  <si>
    <t>Замена вводных вентелей кв.21</t>
  </si>
  <si>
    <t>Замена диодного светильника 2 под., 9 эт</t>
  </si>
  <si>
    <t>Замена диодного светильника 2 под., 2 эт ( кв.41-42)</t>
  </si>
  <si>
    <t>Изоляция труб отопления в подвале</t>
  </si>
  <si>
    <t>Замена светодиодного светильника 5 эт., 1 под-д</t>
  </si>
  <si>
    <t>Замена автомотического выкл. 25А по кв.37</t>
  </si>
  <si>
    <t>Тепловизионное обследование МКД</t>
  </si>
  <si>
    <t>Ремонт вводных вентелей кв. 25</t>
  </si>
  <si>
    <t>Замена светодиод. свет-ка 4 эт 2 под-д</t>
  </si>
  <si>
    <t>Замена свет-ка НББ тамбур 2 под-д</t>
  </si>
  <si>
    <t>Замена светодиодного светильника на 7 эт., 1 под.</t>
  </si>
  <si>
    <t>Замена вводных вентелей кв.41</t>
  </si>
  <si>
    <t>Замена вводных вентелей кв.53</t>
  </si>
  <si>
    <t>Замена вводных вентелей кв.49</t>
  </si>
  <si>
    <t>Ремонт эт. эл. щитков кв.37-38, 39-40, 41-42, 43-44</t>
  </si>
  <si>
    <t>Замена светод. светильника на 1 эт. в 1 под</t>
  </si>
  <si>
    <t>Замена светодиодных светильников 4 эт, 1 под-д</t>
  </si>
  <si>
    <t>Замена вв. задвижек на шаровые краны на системе отопления ф 80</t>
  </si>
  <si>
    <t>Замена вводных вентилей, кв.52</t>
  </si>
  <si>
    <t>Замена чуг. вентиля на спускнике ГВС в подвале 1  подъезда</t>
  </si>
  <si>
    <t>Частичный ремонт отмостки</t>
  </si>
  <si>
    <t>Замена вентелей кв.6 (1 шт.), кв. 52 (2 шт.)</t>
  </si>
  <si>
    <t>Ремонт эт. эл. щитков кв.51-52, 15-16</t>
  </si>
  <si>
    <t>Замена вводного вентиля на стояке ХВС кв.49</t>
  </si>
  <si>
    <t>Ремонт радиатора отопления в кв.65</t>
  </si>
  <si>
    <t>Замена светодиодного светильника на 8-ом эт. 1 под</t>
  </si>
  <si>
    <t>Частичная замена труб канализации по подвалу</t>
  </si>
  <si>
    <t>Замена светодиодного свет-ка у кв. 52</t>
  </si>
  <si>
    <t>Прочистка дворовой территории от снега</t>
  </si>
  <si>
    <t>Устройство навеса на песочницы</t>
  </si>
  <si>
    <t>Ремонт малых форм на детской площадке</t>
  </si>
  <si>
    <t>Завоз песка песочницу</t>
  </si>
  <si>
    <t>Устройство пешеходной дорожки</t>
  </si>
  <si>
    <t>Засыпка ям на проезжей части дороги</t>
  </si>
  <si>
    <t>Вывоз веток с придомовой тер-ии</t>
  </si>
  <si>
    <t>Украшение елки</t>
  </si>
  <si>
    <t>Выдача материалов для покраски малых архитектурных форм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</si>
</sst>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0" xfId="0" applyAlignment="1">
      <alignment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5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8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2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6"/>
  <sheetViews>
    <sheetView tabSelected="1" zoomScalePageLayoutView="0" workbookViewId="0" topLeftCell="A50">
      <selection activeCell="B58" sqref="B58:H58"/>
    </sheetView>
  </sheetViews>
  <sheetFormatPr defaultColWidth="9.00390625" defaultRowHeight="12.75"/>
  <cols>
    <col min="1" max="1" width="4.75390625" style="0" customWidth="1"/>
    <col min="4" max="4" width="20.125" style="0" customWidth="1"/>
    <col min="5" max="5" width="12.125" style="0" customWidth="1"/>
    <col min="6" max="6" width="9.25390625" style="0" customWidth="1"/>
    <col min="7" max="7" width="11.375" style="0" customWidth="1"/>
    <col min="8" max="8" width="11.125" style="0" customWidth="1"/>
  </cols>
  <sheetData>
    <row r="3" ht="12.75">
      <c r="I3" s="16"/>
    </row>
    <row r="5" spans="2:6" ht="13.5">
      <c r="B5" s="52" t="s">
        <v>16</v>
      </c>
      <c r="C5" s="53"/>
      <c r="D5" s="53"/>
      <c r="E5" s="53"/>
      <c r="F5" s="53"/>
    </row>
    <row r="6" spans="3:5" ht="17.25">
      <c r="C6" s="55" t="s">
        <v>17</v>
      </c>
      <c r="D6" s="56"/>
      <c r="E6" s="56"/>
    </row>
    <row r="7" spans="4:10" ht="17.25">
      <c r="D7" s="1" t="s">
        <v>0</v>
      </c>
      <c r="J7" s="2"/>
    </row>
    <row r="8" spans="4:10" ht="17.25">
      <c r="D8" s="1" t="s">
        <v>6</v>
      </c>
      <c r="J8" s="2"/>
    </row>
    <row r="9" ht="17.25">
      <c r="D9" s="1" t="s">
        <v>21</v>
      </c>
    </row>
    <row r="10" ht="13.5" thickBot="1"/>
    <row r="11" spans="1:8" ht="15.75" thickBot="1">
      <c r="A11" s="12" t="s">
        <v>1</v>
      </c>
      <c r="B11" s="13" t="s">
        <v>5</v>
      </c>
      <c r="C11" s="3"/>
      <c r="D11" s="14"/>
      <c r="E11" s="3" t="s">
        <v>2</v>
      </c>
      <c r="F11" s="15" t="s">
        <v>3</v>
      </c>
      <c r="G11" s="13" t="s">
        <v>4</v>
      </c>
      <c r="H11" s="35" t="s">
        <v>7</v>
      </c>
    </row>
    <row r="12" spans="1:10" ht="12.75">
      <c r="A12" s="11"/>
      <c r="B12" s="54" t="s">
        <v>11</v>
      </c>
      <c r="C12" s="54"/>
      <c r="D12" s="54"/>
      <c r="E12" s="6"/>
      <c r="F12" s="29"/>
      <c r="G12" s="9"/>
      <c r="H12" s="4"/>
      <c r="J12" s="2"/>
    </row>
    <row r="13" spans="1:10" ht="12.75">
      <c r="A13" s="8">
        <v>1</v>
      </c>
      <c r="B13" s="47" t="s">
        <v>44</v>
      </c>
      <c r="C13" s="47"/>
      <c r="D13" s="47"/>
      <c r="E13" s="7" t="s">
        <v>19</v>
      </c>
      <c r="F13" s="30"/>
      <c r="G13" s="10">
        <v>4953</v>
      </c>
      <c r="H13" s="5" t="s">
        <v>18</v>
      </c>
      <c r="J13" s="2"/>
    </row>
    <row r="14" spans="1:10" ht="12.75">
      <c r="A14" s="8">
        <v>2</v>
      </c>
      <c r="B14" s="47" t="s">
        <v>45</v>
      </c>
      <c r="C14" s="47"/>
      <c r="D14" s="47"/>
      <c r="E14" s="7" t="s">
        <v>22</v>
      </c>
      <c r="F14" s="30"/>
      <c r="G14" s="10">
        <v>854</v>
      </c>
      <c r="H14" s="5" t="s">
        <v>18</v>
      </c>
      <c r="J14" s="2"/>
    </row>
    <row r="15" spans="1:8" ht="12.75">
      <c r="A15" s="8">
        <v>3</v>
      </c>
      <c r="B15" s="47" t="s">
        <v>46</v>
      </c>
      <c r="C15" s="47"/>
      <c r="D15" s="47"/>
      <c r="E15" s="7" t="s">
        <v>19</v>
      </c>
      <c r="F15" s="30"/>
      <c r="G15" s="10">
        <v>973</v>
      </c>
      <c r="H15" s="5" t="s">
        <v>18</v>
      </c>
    </row>
    <row r="16" spans="1:8" ht="24.75" customHeight="1">
      <c r="A16" s="8">
        <v>4</v>
      </c>
      <c r="B16" s="47" t="s">
        <v>47</v>
      </c>
      <c r="C16" s="47"/>
      <c r="D16" s="47"/>
      <c r="E16" s="7" t="s">
        <v>19</v>
      </c>
      <c r="F16" s="30"/>
      <c r="G16" s="10">
        <v>1905</v>
      </c>
      <c r="H16" s="5" t="s">
        <v>18</v>
      </c>
    </row>
    <row r="17" spans="1:8" ht="12.75">
      <c r="A17" s="8">
        <v>5</v>
      </c>
      <c r="B17" s="47" t="s">
        <v>48</v>
      </c>
      <c r="C17" s="47"/>
      <c r="D17" s="47"/>
      <c r="E17" s="7" t="s">
        <v>19</v>
      </c>
      <c r="F17" s="30"/>
      <c r="G17" s="10">
        <v>81242</v>
      </c>
      <c r="H17" s="5" t="s">
        <v>23</v>
      </c>
    </row>
    <row r="18" spans="1:8" ht="24.75" customHeight="1">
      <c r="A18" s="8">
        <v>6</v>
      </c>
      <c r="B18" s="47" t="s">
        <v>49</v>
      </c>
      <c r="C18" s="47"/>
      <c r="D18" s="47"/>
      <c r="E18" s="7" t="s">
        <v>19</v>
      </c>
      <c r="F18" s="30"/>
      <c r="G18" s="10">
        <v>980</v>
      </c>
      <c r="H18" s="5" t="s">
        <v>24</v>
      </c>
    </row>
    <row r="19" spans="1:8" ht="24.75" customHeight="1">
      <c r="A19" s="8">
        <v>7</v>
      </c>
      <c r="B19" s="47" t="s">
        <v>50</v>
      </c>
      <c r="C19" s="47"/>
      <c r="D19" s="47"/>
      <c r="E19" s="7" t="s">
        <v>19</v>
      </c>
      <c r="F19" s="30"/>
      <c r="G19" s="10">
        <v>638</v>
      </c>
      <c r="H19" s="5" t="s">
        <v>24</v>
      </c>
    </row>
    <row r="20" spans="1:8" ht="12.75">
      <c r="A20" s="8">
        <v>8</v>
      </c>
      <c r="B20" s="47" t="s">
        <v>51</v>
      </c>
      <c r="C20" s="47"/>
      <c r="D20" s="47"/>
      <c r="E20" s="7" t="s">
        <v>19</v>
      </c>
      <c r="F20" s="30"/>
      <c r="G20" s="10">
        <v>20000</v>
      </c>
      <c r="H20" s="5" t="s">
        <v>24</v>
      </c>
    </row>
    <row r="21" spans="1:8" ht="12.75">
      <c r="A21" s="8">
        <v>9</v>
      </c>
      <c r="B21" s="45" t="s">
        <v>48</v>
      </c>
      <c r="C21" s="45"/>
      <c r="D21" s="45"/>
      <c r="E21" s="7" t="s">
        <v>19</v>
      </c>
      <c r="F21" s="30"/>
      <c r="G21" s="10">
        <v>24568</v>
      </c>
      <c r="H21" s="5" t="s">
        <v>25</v>
      </c>
    </row>
    <row r="22" spans="1:8" ht="12.75">
      <c r="A22" s="8">
        <v>10</v>
      </c>
      <c r="B22" s="45" t="s">
        <v>52</v>
      </c>
      <c r="C22" s="45"/>
      <c r="D22" s="45"/>
      <c r="E22" s="7" t="s">
        <v>26</v>
      </c>
      <c r="F22" s="30">
        <v>1</v>
      </c>
      <c r="G22" s="10">
        <v>120</v>
      </c>
      <c r="H22" s="5" t="s">
        <v>25</v>
      </c>
    </row>
    <row r="23" spans="1:8" s="21" customFormat="1" ht="12.75">
      <c r="A23" s="8">
        <v>11</v>
      </c>
      <c r="B23" s="45" t="s">
        <v>53</v>
      </c>
      <c r="C23" s="45"/>
      <c r="D23" s="45"/>
      <c r="E23" s="7" t="s">
        <v>19</v>
      </c>
      <c r="F23" s="30"/>
      <c r="G23" s="10">
        <v>976</v>
      </c>
      <c r="H23" s="5" t="s">
        <v>25</v>
      </c>
    </row>
    <row r="24" spans="1:8" ht="12.75">
      <c r="A24" s="8">
        <v>12</v>
      </c>
      <c r="B24" s="45" t="s">
        <v>54</v>
      </c>
      <c r="C24" s="45"/>
      <c r="D24" s="45"/>
      <c r="E24" s="7" t="s">
        <v>19</v>
      </c>
      <c r="F24" s="30"/>
      <c r="G24" s="10">
        <v>411</v>
      </c>
      <c r="H24" s="5" t="s">
        <v>25</v>
      </c>
    </row>
    <row r="25" spans="1:8" ht="12.75">
      <c r="A25" s="17"/>
      <c r="B25" s="57" t="s">
        <v>20</v>
      </c>
      <c r="C25" s="57"/>
      <c r="D25" s="57"/>
      <c r="E25" s="18"/>
      <c r="F25" s="31"/>
      <c r="G25" s="19">
        <f>SUM(G13:G24)</f>
        <v>137620</v>
      </c>
      <c r="H25" s="20"/>
    </row>
    <row r="26" spans="1:8" ht="26.25" customHeight="1">
      <c r="A26" s="8">
        <v>9</v>
      </c>
      <c r="B26" s="47" t="s">
        <v>55</v>
      </c>
      <c r="C26" s="47"/>
      <c r="D26" s="47"/>
      <c r="E26" s="7" t="s">
        <v>19</v>
      </c>
      <c r="F26" s="30"/>
      <c r="G26" s="10">
        <v>976</v>
      </c>
      <c r="H26" s="5" t="s">
        <v>27</v>
      </c>
    </row>
    <row r="27" spans="1:8" ht="12.75">
      <c r="A27" s="8">
        <v>10</v>
      </c>
      <c r="B27" s="47" t="s">
        <v>56</v>
      </c>
      <c r="C27" s="47"/>
      <c r="D27" s="47"/>
      <c r="E27" s="7" t="s">
        <v>26</v>
      </c>
      <c r="F27" s="30">
        <v>4</v>
      </c>
      <c r="G27" s="10">
        <v>1720</v>
      </c>
      <c r="H27" s="5" t="s">
        <v>28</v>
      </c>
    </row>
    <row r="28" spans="1:8" ht="12.75">
      <c r="A28" s="8">
        <v>11</v>
      </c>
      <c r="B28" s="45" t="s">
        <v>57</v>
      </c>
      <c r="C28" s="45"/>
      <c r="D28" s="45"/>
      <c r="E28" s="7" t="s">
        <v>26</v>
      </c>
      <c r="F28" s="30">
        <v>2</v>
      </c>
      <c r="G28" s="10">
        <v>860</v>
      </c>
      <c r="H28" s="5" t="s">
        <v>28</v>
      </c>
    </row>
    <row r="29" spans="1:8" ht="14.25" customHeight="1">
      <c r="A29" s="8">
        <v>12</v>
      </c>
      <c r="B29" s="45" t="s">
        <v>58</v>
      </c>
      <c r="C29" s="45"/>
      <c r="D29" s="45"/>
      <c r="E29" s="7" t="s">
        <v>26</v>
      </c>
      <c r="F29" s="30">
        <v>1</v>
      </c>
      <c r="G29" s="10">
        <v>430</v>
      </c>
      <c r="H29" s="5" t="s">
        <v>28</v>
      </c>
    </row>
    <row r="30" spans="1:8" ht="26.25" customHeight="1">
      <c r="A30" s="8">
        <v>13</v>
      </c>
      <c r="B30" s="45" t="s">
        <v>59</v>
      </c>
      <c r="C30" s="45"/>
      <c r="D30" s="45"/>
      <c r="E30" s="7" t="s">
        <v>19</v>
      </c>
      <c r="F30" s="30"/>
      <c r="G30" s="10">
        <v>20632</v>
      </c>
      <c r="H30" s="5" t="s">
        <v>28</v>
      </c>
    </row>
    <row r="31" spans="1:8" ht="28.5" customHeight="1">
      <c r="A31" s="8">
        <v>14</v>
      </c>
      <c r="B31" s="45" t="s">
        <v>60</v>
      </c>
      <c r="C31" s="45"/>
      <c r="D31" s="45"/>
      <c r="E31" s="7" t="s">
        <v>26</v>
      </c>
      <c r="F31" s="30">
        <v>1</v>
      </c>
      <c r="G31" s="10">
        <v>1000</v>
      </c>
      <c r="H31" s="5" t="s">
        <v>28</v>
      </c>
    </row>
    <row r="32" spans="1:8" ht="12.75">
      <c r="A32" s="8">
        <v>15</v>
      </c>
      <c r="B32" s="45" t="s">
        <v>29</v>
      </c>
      <c r="C32" s="45"/>
      <c r="D32" s="45"/>
      <c r="E32" s="7" t="s">
        <v>19</v>
      </c>
      <c r="F32" s="30"/>
      <c r="G32" s="10">
        <v>22684</v>
      </c>
      <c r="H32" s="5" t="s">
        <v>30</v>
      </c>
    </row>
    <row r="33" spans="1:8" ht="27" customHeight="1">
      <c r="A33" s="8">
        <v>16</v>
      </c>
      <c r="B33" s="45" t="s">
        <v>61</v>
      </c>
      <c r="C33" s="45"/>
      <c r="D33" s="45"/>
      <c r="E33" s="7" t="s">
        <v>26</v>
      </c>
      <c r="F33" s="30">
        <v>1</v>
      </c>
      <c r="G33" s="10">
        <v>1000</v>
      </c>
      <c r="H33" s="5" t="s">
        <v>30</v>
      </c>
    </row>
    <row r="34" spans="1:8" s="26" customFormat="1" ht="12.75">
      <c r="A34" s="17"/>
      <c r="B34" s="57" t="s">
        <v>13</v>
      </c>
      <c r="C34" s="57"/>
      <c r="D34" s="57"/>
      <c r="E34" s="18"/>
      <c r="F34" s="31"/>
      <c r="G34" s="19">
        <f>SUM(G26:G33)</f>
        <v>49302</v>
      </c>
      <c r="H34" s="20"/>
    </row>
    <row r="35" spans="1:8" s="26" customFormat="1" ht="27" customHeight="1">
      <c r="A35" s="22">
        <v>17</v>
      </c>
      <c r="B35" s="49" t="s">
        <v>62</v>
      </c>
      <c r="C35" s="50"/>
      <c r="D35" s="50"/>
      <c r="E35" s="23" t="s">
        <v>26</v>
      </c>
      <c r="F35" s="40">
        <v>2</v>
      </c>
      <c r="G35" s="24">
        <v>16825</v>
      </c>
      <c r="H35" s="25" t="s">
        <v>33</v>
      </c>
    </row>
    <row r="36" spans="1:8" s="26" customFormat="1" ht="12.75">
      <c r="A36" s="22">
        <f aca="true" t="shared" si="0" ref="A36:A41">A35+1</f>
        <v>18</v>
      </c>
      <c r="B36" s="49" t="s">
        <v>63</v>
      </c>
      <c r="C36" s="50"/>
      <c r="D36" s="50"/>
      <c r="E36" s="23" t="s">
        <v>26</v>
      </c>
      <c r="F36" s="40">
        <v>2</v>
      </c>
      <c r="G36" s="24">
        <v>890</v>
      </c>
      <c r="H36" s="25" t="s">
        <v>33</v>
      </c>
    </row>
    <row r="37" spans="1:8" s="26" customFormat="1" ht="27" customHeight="1">
      <c r="A37" s="22">
        <f t="shared" si="0"/>
        <v>19</v>
      </c>
      <c r="B37" s="49" t="s">
        <v>64</v>
      </c>
      <c r="C37" s="45"/>
      <c r="D37" s="45"/>
      <c r="E37" s="23" t="s">
        <v>26</v>
      </c>
      <c r="F37" s="40">
        <v>1</v>
      </c>
      <c r="G37" s="24">
        <v>557</v>
      </c>
      <c r="H37" s="25" t="s">
        <v>33</v>
      </c>
    </row>
    <row r="38" spans="1:8" s="26" customFormat="1" ht="12.75">
      <c r="A38" s="22">
        <f t="shared" si="0"/>
        <v>20</v>
      </c>
      <c r="B38" s="49" t="s">
        <v>65</v>
      </c>
      <c r="C38" s="45"/>
      <c r="D38" s="45"/>
      <c r="E38" s="23" t="s">
        <v>19</v>
      </c>
      <c r="F38" s="40"/>
      <c r="G38" s="24">
        <v>1668</v>
      </c>
      <c r="H38" s="25" t="s">
        <v>37</v>
      </c>
    </row>
    <row r="39" spans="1:8" s="21" customFormat="1" ht="28.5" customHeight="1">
      <c r="A39" s="22">
        <f t="shared" si="0"/>
        <v>21</v>
      </c>
      <c r="B39" s="49" t="s">
        <v>66</v>
      </c>
      <c r="C39" s="45"/>
      <c r="D39" s="45"/>
      <c r="E39" s="23" t="s">
        <v>26</v>
      </c>
      <c r="F39" s="40">
        <v>3</v>
      </c>
      <c r="G39" s="24">
        <v>1332</v>
      </c>
      <c r="H39" s="25" t="s">
        <v>37</v>
      </c>
    </row>
    <row r="40" spans="1:8" ht="12.75">
      <c r="A40" s="22">
        <f t="shared" si="0"/>
        <v>22</v>
      </c>
      <c r="B40" s="49" t="s">
        <v>67</v>
      </c>
      <c r="C40" s="45"/>
      <c r="D40" s="45"/>
      <c r="E40" s="23" t="s">
        <v>19</v>
      </c>
      <c r="F40" s="40"/>
      <c r="G40" s="24">
        <v>9399</v>
      </c>
      <c r="H40" s="25" t="s">
        <v>37</v>
      </c>
    </row>
    <row r="41" spans="1:8" ht="26.25" customHeight="1">
      <c r="A41" s="22">
        <f t="shared" si="0"/>
        <v>23</v>
      </c>
      <c r="B41" s="49" t="s">
        <v>68</v>
      </c>
      <c r="C41" s="45"/>
      <c r="D41" s="45"/>
      <c r="E41" s="23" t="s">
        <v>26</v>
      </c>
      <c r="F41" s="40">
        <v>1</v>
      </c>
      <c r="G41" s="24">
        <v>430</v>
      </c>
      <c r="H41" s="25" t="s">
        <v>37</v>
      </c>
    </row>
    <row r="42" spans="1:8" ht="12.75">
      <c r="A42" s="17"/>
      <c r="B42" s="51" t="s">
        <v>15</v>
      </c>
      <c r="C42" s="51"/>
      <c r="D42" s="51"/>
      <c r="E42" s="18"/>
      <c r="F42" s="31"/>
      <c r="G42" s="19">
        <f>SUM(G35:G41)</f>
        <v>31101</v>
      </c>
      <c r="H42" s="20"/>
    </row>
    <row r="43" spans="1:8" ht="12.75">
      <c r="A43" s="8">
        <v>24</v>
      </c>
      <c r="B43" s="45" t="s">
        <v>69</v>
      </c>
      <c r="C43" s="45"/>
      <c r="D43" s="45"/>
      <c r="E43" s="7" t="s">
        <v>19</v>
      </c>
      <c r="F43" s="30"/>
      <c r="G43" s="24">
        <v>1630</v>
      </c>
      <c r="H43" s="5" t="s">
        <v>38</v>
      </c>
    </row>
    <row r="44" spans="1:8" ht="25.5" customHeight="1">
      <c r="A44" s="22">
        <f>A43+1</f>
        <v>25</v>
      </c>
      <c r="B44" s="45" t="s">
        <v>70</v>
      </c>
      <c r="C44" s="45"/>
      <c r="D44" s="45"/>
      <c r="E44" s="7" t="s">
        <v>26</v>
      </c>
      <c r="F44" s="30">
        <v>1</v>
      </c>
      <c r="G44" s="24">
        <v>994</v>
      </c>
      <c r="H44" s="5" t="s">
        <v>38</v>
      </c>
    </row>
    <row r="45" spans="1:9" s="21" customFormat="1" ht="25.5" customHeight="1">
      <c r="A45" s="22">
        <f>A44+1</f>
        <v>26</v>
      </c>
      <c r="B45" s="45" t="s">
        <v>71</v>
      </c>
      <c r="C45" s="45"/>
      <c r="D45" s="45"/>
      <c r="E45" s="7" t="s">
        <v>19</v>
      </c>
      <c r="F45" s="30"/>
      <c r="G45" s="24">
        <v>69363</v>
      </c>
      <c r="H45" s="5" t="s">
        <v>41</v>
      </c>
      <c r="I45" s="21" t="s">
        <v>43</v>
      </c>
    </row>
    <row r="46" spans="1:8" s="21" customFormat="1" ht="25.5" customHeight="1">
      <c r="A46" s="22">
        <f>A45+1</f>
        <v>27</v>
      </c>
      <c r="B46" s="45" t="s">
        <v>71</v>
      </c>
      <c r="C46" s="45"/>
      <c r="D46" s="45"/>
      <c r="E46" s="7" t="s">
        <v>19</v>
      </c>
      <c r="F46" s="30"/>
      <c r="G46" s="24">
        <v>61628</v>
      </c>
      <c r="H46" s="5" t="s">
        <v>42</v>
      </c>
    </row>
    <row r="47" spans="1:8" ht="12.75">
      <c r="A47" s="22">
        <f>A46+1</f>
        <v>28</v>
      </c>
      <c r="B47" s="45" t="s">
        <v>72</v>
      </c>
      <c r="C47" s="45"/>
      <c r="D47" s="45"/>
      <c r="E47" s="7" t="s">
        <v>26</v>
      </c>
      <c r="F47" s="30">
        <v>1</v>
      </c>
      <c r="G47" s="24">
        <v>1000</v>
      </c>
      <c r="H47" s="5" t="s">
        <v>42</v>
      </c>
    </row>
    <row r="48" spans="1:8" ht="12.75">
      <c r="A48" s="17"/>
      <c r="B48" s="57" t="s">
        <v>9</v>
      </c>
      <c r="C48" s="57"/>
      <c r="D48" s="57"/>
      <c r="E48" s="18"/>
      <c r="F48" s="31"/>
      <c r="G48" s="19">
        <f>SUM(G43:G47)</f>
        <v>134615</v>
      </c>
      <c r="H48" s="20"/>
    </row>
    <row r="49" spans="1:8" s="21" customFormat="1" ht="12.75">
      <c r="A49" s="17"/>
      <c r="B49" s="57" t="s">
        <v>10</v>
      </c>
      <c r="C49" s="57"/>
      <c r="D49" s="57"/>
      <c r="E49" s="18"/>
      <c r="F49" s="31"/>
      <c r="G49" s="19">
        <f>G48+G42+G34+G25</f>
        <v>352638</v>
      </c>
      <c r="H49" s="20"/>
    </row>
    <row r="50" spans="1:8" s="21" customFormat="1" ht="12.75">
      <c r="A50" s="17"/>
      <c r="B50" s="48"/>
      <c r="C50" s="48"/>
      <c r="D50" s="48"/>
      <c r="E50" s="18"/>
      <c r="F50" s="31"/>
      <c r="G50" s="19"/>
      <c r="H50" s="20"/>
    </row>
    <row r="51" spans="1:8" ht="12.75">
      <c r="A51" s="8"/>
      <c r="B51" s="48" t="s">
        <v>12</v>
      </c>
      <c r="C51" s="48"/>
      <c r="D51" s="48"/>
      <c r="E51" s="7"/>
      <c r="F51" s="32"/>
      <c r="G51" s="8"/>
      <c r="H51" s="5"/>
    </row>
    <row r="52" spans="1:8" ht="12.75" customHeight="1">
      <c r="A52" s="8">
        <v>1</v>
      </c>
      <c r="B52" s="49" t="s">
        <v>73</v>
      </c>
      <c r="C52" s="51"/>
      <c r="D52" s="51"/>
      <c r="E52" s="7" t="s">
        <v>19</v>
      </c>
      <c r="F52" s="32"/>
      <c r="G52" s="8">
        <v>646.92</v>
      </c>
      <c r="H52" s="5" t="s">
        <v>18</v>
      </c>
    </row>
    <row r="53" spans="1:8" ht="12.75" customHeight="1">
      <c r="A53" s="22">
        <f aca="true" t="shared" si="1" ref="A53:A62">A52+1</f>
        <v>2</v>
      </c>
      <c r="B53" s="45" t="s">
        <v>74</v>
      </c>
      <c r="C53" s="51"/>
      <c r="D53" s="51"/>
      <c r="E53" s="7" t="s">
        <v>19</v>
      </c>
      <c r="F53" s="32"/>
      <c r="G53" s="8">
        <v>3767</v>
      </c>
      <c r="H53" s="5" t="s">
        <v>30</v>
      </c>
    </row>
    <row r="54" spans="1:8" ht="12.75" customHeight="1">
      <c r="A54" s="22">
        <f t="shared" si="1"/>
        <v>3</v>
      </c>
      <c r="B54" s="49" t="s">
        <v>31</v>
      </c>
      <c r="C54" s="58"/>
      <c r="D54" s="58"/>
      <c r="E54" s="37" t="s">
        <v>32</v>
      </c>
      <c r="F54" s="34">
        <v>4</v>
      </c>
      <c r="G54" s="33">
        <v>1660</v>
      </c>
      <c r="H54" s="36" t="s">
        <v>30</v>
      </c>
    </row>
    <row r="55" spans="1:8" ht="12.75">
      <c r="A55" s="22">
        <f t="shared" si="1"/>
        <v>4</v>
      </c>
      <c r="B55" s="45" t="s">
        <v>75</v>
      </c>
      <c r="C55" s="45"/>
      <c r="D55" s="45"/>
      <c r="E55" s="7" t="s">
        <v>19</v>
      </c>
      <c r="F55" s="32"/>
      <c r="G55" s="8">
        <v>4928.33</v>
      </c>
      <c r="H55" s="5" t="s">
        <v>30</v>
      </c>
    </row>
    <row r="56" spans="1:8" ht="12.75" customHeight="1">
      <c r="A56" s="22">
        <f t="shared" si="1"/>
        <v>5</v>
      </c>
      <c r="B56" s="49" t="s">
        <v>31</v>
      </c>
      <c r="C56" s="58"/>
      <c r="D56" s="58"/>
      <c r="E56" s="7" t="s">
        <v>34</v>
      </c>
      <c r="F56" s="32" t="s">
        <v>35</v>
      </c>
      <c r="G56" s="8">
        <v>2075</v>
      </c>
      <c r="H56" s="5" t="s">
        <v>33</v>
      </c>
    </row>
    <row r="57" spans="1:8" ht="12.75">
      <c r="A57" s="22">
        <f t="shared" si="1"/>
        <v>6</v>
      </c>
      <c r="B57" s="47" t="s">
        <v>76</v>
      </c>
      <c r="C57" s="47"/>
      <c r="D57" s="47"/>
      <c r="E57" s="7" t="s">
        <v>36</v>
      </c>
      <c r="F57" s="32">
        <v>1.33</v>
      </c>
      <c r="G57" s="8">
        <v>1851</v>
      </c>
      <c r="H57" s="5" t="s">
        <v>33</v>
      </c>
    </row>
    <row r="58" spans="1:8" ht="26.25" customHeight="1">
      <c r="A58" s="22">
        <f t="shared" si="1"/>
        <v>7</v>
      </c>
      <c r="B58" s="44" t="s">
        <v>81</v>
      </c>
      <c r="C58" s="45"/>
      <c r="D58" s="46"/>
      <c r="E58" s="7" t="s">
        <v>39</v>
      </c>
      <c r="F58" s="32"/>
      <c r="G58" s="8">
        <v>1081</v>
      </c>
      <c r="H58" s="5" t="s">
        <v>33</v>
      </c>
    </row>
    <row r="59" spans="1:8" ht="12.75">
      <c r="A59" s="22">
        <f t="shared" si="1"/>
        <v>8</v>
      </c>
      <c r="B59" s="47" t="s">
        <v>77</v>
      </c>
      <c r="C59" s="47"/>
      <c r="D59" s="47"/>
      <c r="E59" s="7" t="s">
        <v>39</v>
      </c>
      <c r="F59" s="32"/>
      <c r="G59" s="8">
        <v>40853</v>
      </c>
      <c r="H59" s="5" t="s">
        <v>37</v>
      </c>
    </row>
    <row r="60" spans="1:8" ht="12.75">
      <c r="A60" s="22">
        <f t="shared" si="1"/>
        <v>9</v>
      </c>
      <c r="B60" s="47" t="s">
        <v>78</v>
      </c>
      <c r="C60" s="47"/>
      <c r="D60" s="47"/>
      <c r="E60" s="7" t="s">
        <v>39</v>
      </c>
      <c r="F60" s="32"/>
      <c r="G60" s="8">
        <v>3307</v>
      </c>
      <c r="H60" s="5" t="s">
        <v>38</v>
      </c>
    </row>
    <row r="61" spans="1:8" ht="12.75">
      <c r="A61" s="22">
        <f t="shared" si="1"/>
        <v>10</v>
      </c>
      <c r="B61" s="47" t="s">
        <v>79</v>
      </c>
      <c r="C61" s="47"/>
      <c r="D61" s="47"/>
      <c r="E61" s="7" t="s">
        <v>40</v>
      </c>
      <c r="F61" s="32"/>
      <c r="G61" s="8">
        <v>657</v>
      </c>
      <c r="H61" s="5" t="s">
        <v>38</v>
      </c>
    </row>
    <row r="62" spans="1:8" ht="12.75">
      <c r="A62" s="22">
        <f t="shared" si="1"/>
        <v>11</v>
      </c>
      <c r="B62" s="47" t="s">
        <v>80</v>
      </c>
      <c r="C62" s="47"/>
      <c r="D62" s="47"/>
      <c r="E62" s="7" t="s">
        <v>19</v>
      </c>
      <c r="F62" s="32"/>
      <c r="G62" s="41">
        <v>760</v>
      </c>
      <c r="H62" s="5" t="s">
        <v>42</v>
      </c>
    </row>
    <row r="63" spans="1:8" ht="13.5" thickBot="1">
      <c r="A63" s="39"/>
      <c r="B63" s="60" t="s">
        <v>14</v>
      </c>
      <c r="C63" s="60"/>
      <c r="D63" s="60"/>
      <c r="E63" s="38"/>
      <c r="F63" s="42"/>
      <c r="G63" s="39">
        <f>SUM(G52:G62)</f>
        <v>61586.25</v>
      </c>
      <c r="H63" s="43"/>
    </row>
    <row r="64" spans="1:8" ht="12.75">
      <c r="A64" s="2"/>
      <c r="B64" s="27"/>
      <c r="C64" s="27"/>
      <c r="D64" s="27"/>
      <c r="E64" s="28"/>
      <c r="F64" s="2"/>
      <c r="G64" s="2"/>
      <c r="H64" s="2"/>
    </row>
    <row r="65" spans="1:8" ht="12.75">
      <c r="A65" s="2"/>
      <c r="B65" s="27"/>
      <c r="C65" s="27"/>
      <c r="D65" s="27"/>
      <c r="E65" s="28"/>
      <c r="F65" s="2"/>
      <c r="G65" s="2"/>
      <c r="H65" s="2"/>
    </row>
    <row r="66" spans="1:8" ht="12.75">
      <c r="A66" s="21"/>
      <c r="B66" s="59" t="s">
        <v>8</v>
      </c>
      <c r="C66" s="59"/>
      <c r="D66" s="59"/>
      <c r="E66" s="59"/>
      <c r="F66" s="59"/>
      <c r="G66" s="59"/>
      <c r="H66" s="21"/>
    </row>
  </sheetData>
  <sheetProtection/>
  <mergeCells count="55">
    <mergeCell ref="B66:G66"/>
    <mergeCell ref="B49:D49"/>
    <mergeCell ref="B48:D48"/>
    <mergeCell ref="B51:D51"/>
    <mergeCell ref="B53:D53"/>
    <mergeCell ref="B63:D63"/>
    <mergeCell ref="B54:D54"/>
    <mergeCell ref="B62:D62"/>
    <mergeCell ref="B61:D61"/>
    <mergeCell ref="B57:D57"/>
    <mergeCell ref="B60:D60"/>
    <mergeCell ref="B47:D47"/>
    <mergeCell ref="B34:D34"/>
    <mergeCell ref="B44:D44"/>
    <mergeCell ref="B59:D59"/>
    <mergeCell ref="B52:D52"/>
    <mergeCell ref="B56:D56"/>
    <mergeCell ref="B46:D46"/>
    <mergeCell ref="B22:D22"/>
    <mergeCell ref="B27:D27"/>
    <mergeCell ref="B30:D30"/>
    <mergeCell ref="B28:D28"/>
    <mergeCell ref="B29:D29"/>
    <mergeCell ref="B24:D24"/>
    <mergeCell ref="B23:D23"/>
    <mergeCell ref="B25:D25"/>
    <mergeCell ref="B26:D26"/>
    <mergeCell ref="B18:D18"/>
    <mergeCell ref="B20:D20"/>
    <mergeCell ref="B19:D19"/>
    <mergeCell ref="B21:D21"/>
    <mergeCell ref="B5:F5"/>
    <mergeCell ref="B12:D12"/>
    <mergeCell ref="B15:D15"/>
    <mergeCell ref="B16:D16"/>
    <mergeCell ref="C6:E6"/>
    <mergeCell ref="B17:D17"/>
    <mergeCell ref="B37:D37"/>
    <mergeCell ref="B39:D39"/>
    <mergeCell ref="B40:D40"/>
    <mergeCell ref="B38:D38"/>
    <mergeCell ref="B31:D31"/>
    <mergeCell ref="B45:D45"/>
    <mergeCell ref="B32:D32"/>
    <mergeCell ref="B33:D33"/>
    <mergeCell ref="B58:D58"/>
    <mergeCell ref="B13:D13"/>
    <mergeCell ref="B14:D14"/>
    <mergeCell ref="B50:D50"/>
    <mergeCell ref="B41:D41"/>
    <mergeCell ref="B55:D55"/>
    <mergeCell ref="B35:D35"/>
    <mergeCell ref="B36:D36"/>
    <mergeCell ref="B42:D42"/>
    <mergeCell ref="B43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2020-02-03T10:40:10Z</cp:lastPrinted>
  <dcterms:created xsi:type="dcterms:W3CDTF">2010-03-31T11:16:26Z</dcterms:created>
  <dcterms:modified xsi:type="dcterms:W3CDTF">2020-02-03T10:45:36Z</dcterms:modified>
  <cp:category/>
  <cp:version/>
  <cp:contentType/>
  <cp:contentStatus/>
</cp:coreProperties>
</file>